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calcChain+xml" PartName="/xl/calcChain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'1.0' encoding='UTF-8' standalone='yes'?>
<Relationships xmlns="http://schemas.openxmlformats.org/package/2006/relationships">
 <Relationship Target="docProps/app.xml" Type="http://schemas.openxmlformats.org/officeDocument/2006/relationships/extended-properties" Id="rId3"/>
 <Relationship Target="docProps/core.xml" Type="http://schemas.openxmlformats.org/package/2006/relationships/metadata/core-properties" Id="rId2"/>
 <Relationship Target="xl/workbook.xml" Type="http://schemas.openxmlformats.org/officeDocument/2006/relationships/officeDocument" Id="rId1"/>
 <Relationship Target="docProps/custom.xml" Type="http://schemas.openxmlformats.org/officeDocument/2006/relationships/custom-properties" Id="rId4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首页" sheetId="1" r:id="rId1"/>
    <sheet name="办公用品领用记录表" sheetId="2" r:id="rId2"/>
    <sheet name="部门考勤表" sheetId="3" r:id="rId3"/>
    <sheet name="辞职申请表" sheetId="4" r:id="rId4"/>
    <sheet name="个人信息登记表" sheetId="5" r:id="rId5"/>
    <sheet name="员工工资表" sheetId="6" r:id="rId6"/>
    <sheet name="公司员工信息表" sheetId="7" r:id="rId7"/>
    <sheet name="加班申请单" sheetId="8" r:id="rId8"/>
    <sheet name="假期申请单" sheetId="9" r:id="rId9"/>
    <sheet name="考勤表" sheetId="10" r:id="rId10"/>
    <sheet name="员工离职手续清单" sheetId="11" r:id="rId11"/>
    <sheet name="面试登记表" sheetId="12" r:id="rId12"/>
    <sheet name="培训签到表" sheetId="13" r:id="rId13"/>
    <sheet name="人事变动申请表" sheetId="14" r:id="rId14"/>
    <sheet name="住宿人员登记表" sheetId="15" r:id="rId15"/>
    <sheet name="员工餐厅餐具盘点表        " sheetId="16" r:id="rId16"/>
  </sheets>
  <calcPr calcId="152511"/>
</workbook>
</file>

<file path=xl/calcChain.xml><?xml version="1.0" encoding="utf-8"?>
<calcChain xmlns="http://schemas.openxmlformats.org/spreadsheetml/2006/main">
  <c r="G35" i="16" l="1"/>
  <c r="H35" i="16" s="1"/>
  <c r="H34" i="16"/>
  <c r="G34" i="16"/>
  <c r="G33" i="16"/>
  <c r="H33" i="16" s="1"/>
  <c r="H32" i="16"/>
  <c r="G32" i="16"/>
  <c r="G31" i="16"/>
  <c r="H31" i="16" s="1"/>
  <c r="H30" i="16"/>
  <c r="G30" i="16"/>
  <c r="G29" i="16"/>
  <c r="H29" i="16" s="1"/>
  <c r="H28" i="16"/>
  <c r="G28" i="16"/>
  <c r="G27" i="16"/>
  <c r="H27" i="16" s="1"/>
  <c r="H26" i="16"/>
  <c r="G26" i="16"/>
  <c r="G25" i="16"/>
  <c r="H25" i="16" s="1"/>
  <c r="H24" i="16"/>
  <c r="G24" i="16"/>
  <c r="G23" i="16"/>
  <c r="H23" i="16" s="1"/>
  <c r="G22" i="16"/>
  <c r="H22" i="16" s="1"/>
  <c r="G21" i="16"/>
  <c r="H21" i="16" s="1"/>
  <c r="G20" i="16"/>
  <c r="H20" i="16" s="1"/>
  <c r="G19" i="16"/>
  <c r="H19" i="16" s="1"/>
  <c r="G18" i="16"/>
  <c r="H18" i="16" s="1"/>
  <c r="G17" i="16"/>
  <c r="H17" i="16" s="1"/>
  <c r="G16" i="16"/>
  <c r="H16" i="16" s="1"/>
  <c r="G15" i="16"/>
  <c r="H15" i="16" s="1"/>
  <c r="G14" i="16"/>
  <c r="H14" i="16" s="1"/>
  <c r="G13" i="16"/>
  <c r="H13" i="16" s="1"/>
  <c r="G12" i="16"/>
  <c r="H12" i="16" s="1"/>
  <c r="G11" i="16"/>
  <c r="H11" i="16" s="1"/>
  <c r="G10" i="16"/>
  <c r="H10" i="16" s="1"/>
  <c r="G9" i="16"/>
  <c r="H9" i="16" s="1"/>
  <c r="G8" i="16"/>
  <c r="H8" i="16" s="1"/>
  <c r="G7" i="16"/>
  <c r="H7" i="16" s="1"/>
  <c r="G6" i="16"/>
  <c r="H6" i="16" s="1"/>
  <c r="G5" i="16"/>
  <c r="H5" i="16" s="1"/>
  <c r="G4" i="16"/>
  <c r="H4" i="16" s="1"/>
  <c r="H36" i="16" s="1"/>
  <c r="G36" i="16" l="1"/>
  <c r="I40" i="7"/>
  <c r="G40" i="7"/>
  <c r="E40" i="7"/>
  <c r="D40" i="7"/>
  <c r="I39" i="7"/>
  <c r="G39" i="7"/>
  <c r="E39" i="7"/>
  <c r="D39" i="7"/>
  <c r="I38" i="7"/>
  <c r="G38" i="7"/>
  <c r="E38" i="7"/>
  <c r="D38" i="7"/>
  <c r="I37" i="7"/>
  <c r="G37" i="7"/>
  <c r="E37" i="7"/>
  <c r="D37" i="7"/>
  <c r="I36" i="7"/>
  <c r="G36" i="7"/>
  <c r="E36" i="7"/>
  <c r="D36" i="7"/>
  <c r="I35" i="7"/>
  <c r="G35" i="7"/>
  <c r="E35" i="7"/>
  <c r="D35" i="7"/>
  <c r="I34" i="7"/>
  <c r="G34" i="7"/>
  <c r="E34" i="7"/>
  <c r="D34" i="7"/>
  <c r="I33" i="7"/>
  <c r="G33" i="7"/>
  <c r="E33" i="7"/>
  <c r="D33" i="7"/>
  <c r="I32" i="7"/>
  <c r="G32" i="7"/>
  <c r="E32" i="7"/>
  <c r="D32" i="7"/>
  <c r="I31" i="7"/>
  <c r="G31" i="7"/>
  <c r="E31" i="7"/>
  <c r="D31" i="7"/>
  <c r="I30" i="7"/>
  <c r="G30" i="7"/>
  <c r="E30" i="7"/>
  <c r="D30" i="7"/>
  <c r="I29" i="7"/>
  <c r="G29" i="7"/>
  <c r="E29" i="7"/>
  <c r="D29" i="7"/>
  <c r="I28" i="7"/>
  <c r="G28" i="7"/>
  <c r="E28" i="7"/>
  <c r="D28" i="7"/>
  <c r="I27" i="7"/>
  <c r="G27" i="7"/>
  <c r="E27" i="7"/>
  <c r="D27" i="7"/>
  <c r="I26" i="7"/>
  <c r="G26" i="7"/>
  <c r="E26" i="7"/>
  <c r="D26" i="7"/>
  <c r="I25" i="7"/>
  <c r="G25" i="7"/>
  <c r="E25" i="7"/>
  <c r="D25" i="7"/>
  <c r="I24" i="7"/>
  <c r="G24" i="7"/>
  <c r="E24" i="7"/>
  <c r="D24" i="7"/>
  <c r="I23" i="7"/>
  <c r="G23" i="7"/>
  <c r="E23" i="7"/>
  <c r="D23" i="7"/>
  <c r="I22" i="7"/>
  <c r="G22" i="7"/>
  <c r="E22" i="7"/>
  <c r="D22" i="7"/>
  <c r="I21" i="7"/>
  <c r="G21" i="7"/>
  <c r="E21" i="7"/>
  <c r="D21" i="7"/>
  <c r="I20" i="7"/>
  <c r="G20" i="7"/>
  <c r="E20" i="7"/>
  <c r="D20" i="7"/>
  <c r="I19" i="7"/>
  <c r="G19" i="7"/>
  <c r="E19" i="7"/>
  <c r="D19" i="7"/>
  <c r="I18" i="7"/>
  <c r="G18" i="7"/>
  <c r="E18" i="7"/>
  <c r="D18" i="7"/>
  <c r="I17" i="7"/>
  <c r="G17" i="7"/>
  <c r="E17" i="7"/>
  <c r="D17" i="7"/>
  <c r="I16" i="7"/>
  <c r="G16" i="7"/>
  <c r="E16" i="7"/>
  <c r="D16" i="7"/>
  <c r="I15" i="7"/>
  <c r="G15" i="7"/>
  <c r="E15" i="7"/>
  <c r="D15" i="7"/>
  <c r="I14" i="7"/>
  <c r="G14" i="7"/>
  <c r="E14" i="7"/>
  <c r="D14" i="7"/>
  <c r="I13" i="7"/>
  <c r="G13" i="7"/>
  <c r="E13" i="7"/>
  <c r="D13" i="7"/>
  <c r="I12" i="7"/>
  <c r="G12" i="7"/>
  <c r="E12" i="7"/>
  <c r="D12" i="7"/>
  <c r="I11" i="7"/>
  <c r="G11" i="7"/>
  <c r="E11" i="7"/>
  <c r="D11" i="7"/>
  <c r="I10" i="7"/>
  <c r="G10" i="7"/>
  <c r="E10" i="7"/>
  <c r="D10" i="7"/>
  <c r="I9" i="7"/>
  <c r="G9" i="7"/>
  <c r="E9" i="7"/>
  <c r="D9" i="7"/>
  <c r="I8" i="7"/>
  <c r="G8" i="7"/>
  <c r="E8" i="7"/>
  <c r="D8" i="7"/>
  <c r="I7" i="7"/>
  <c r="G7" i="7"/>
  <c r="E7" i="7"/>
  <c r="D7" i="7"/>
  <c r="I6" i="7"/>
  <c r="G6" i="7"/>
  <c r="E6" i="7"/>
  <c r="D6" i="7"/>
  <c r="I5" i="7"/>
  <c r="G5" i="7"/>
  <c r="E5" i="7"/>
  <c r="D5" i="7"/>
  <c r="I4" i="7"/>
  <c r="G4" i="7"/>
  <c r="E4" i="7"/>
  <c r="D4" i="7"/>
  <c r="K2" i="7"/>
  <c r="R15" i="6"/>
  <c r="R14" i="6"/>
  <c r="U14" i="6" s="1"/>
  <c r="R13" i="6"/>
  <c r="U12" i="6"/>
  <c r="R12" i="6"/>
  <c r="R11" i="6"/>
  <c r="U11" i="6" s="1"/>
  <c r="U10" i="6"/>
  <c r="R10" i="6"/>
  <c r="R9" i="6"/>
  <c r="U9" i="6" s="1"/>
  <c r="U8" i="6"/>
  <c r="R8" i="6"/>
  <c r="R7" i="6"/>
  <c r="U7" i="6" s="1"/>
  <c r="U6" i="6"/>
  <c r="R6" i="6"/>
  <c r="R5" i="6"/>
  <c r="U5" i="6" s="1"/>
  <c r="U4" i="6"/>
  <c r="U15" i="6" s="1"/>
  <c r="R4" i="6"/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</calcChain>
</file>

<file path=xl/sharedStrings.xml><?xml version="1.0" encoding="utf-8"?>
<sst xmlns="http://schemas.openxmlformats.org/spreadsheetml/2006/main" count="561" uniqueCount="444">
  <si>
    <t>人事行政部通用表格汇总系统</t>
    <phoneticPr fontId="1" type="noConversion"/>
  </si>
  <si>
    <t>正式员工</t>
    <phoneticPr fontId="6" type="noConversion"/>
  </si>
  <si>
    <t>工作需要</t>
    <phoneticPr fontId="6" type="noConversion"/>
  </si>
  <si>
    <t>工作服</t>
    <phoneticPr fontId="6" type="noConversion"/>
  </si>
  <si>
    <t>办公室</t>
  </si>
  <si>
    <t>新进员工</t>
    <phoneticPr fontId="6" type="noConversion"/>
  </si>
  <si>
    <t>工作手机</t>
    <phoneticPr fontId="6" type="noConversion"/>
  </si>
  <si>
    <t>服务部</t>
  </si>
  <si>
    <t>打孔机</t>
    <phoneticPr fontId="6" type="noConversion"/>
  </si>
  <si>
    <t>经理桌</t>
    <phoneticPr fontId="6" type="noConversion"/>
  </si>
  <si>
    <t>更新</t>
    <phoneticPr fontId="6" type="noConversion"/>
  </si>
  <si>
    <t>组合式电脑桌</t>
    <phoneticPr fontId="6" type="noConversion"/>
  </si>
  <si>
    <t>行政部</t>
  </si>
  <si>
    <t>传真纸</t>
    <phoneticPr fontId="6" type="noConversion"/>
  </si>
  <si>
    <t>人资部</t>
  </si>
  <si>
    <t>打印纸</t>
    <phoneticPr fontId="6" type="noConversion"/>
  </si>
  <si>
    <t>运营部</t>
  </si>
  <si>
    <t>订书机</t>
    <phoneticPr fontId="6" type="noConversion"/>
  </si>
  <si>
    <t>账薄</t>
    <phoneticPr fontId="6" type="noConversion"/>
  </si>
  <si>
    <t>财务部</t>
  </si>
  <si>
    <t>市场部</t>
  </si>
  <si>
    <t>回形针</t>
    <phoneticPr fontId="6" type="noConversion"/>
  </si>
  <si>
    <t>企划部</t>
  </si>
  <si>
    <t>水彩笔</t>
    <phoneticPr fontId="6" type="noConversion"/>
  </si>
  <si>
    <t>策划部</t>
  </si>
  <si>
    <t>试用员工</t>
    <phoneticPr fontId="6" type="noConversion"/>
  </si>
  <si>
    <t>资料册</t>
    <phoneticPr fontId="6" type="noConversion"/>
  </si>
  <si>
    <t>领用人签字</t>
    <phoneticPr fontId="6" type="noConversion"/>
  </si>
  <si>
    <t>备注</t>
    <phoneticPr fontId="1" type="noConversion"/>
  </si>
  <si>
    <t>备注</t>
    <phoneticPr fontId="6" type="noConversion"/>
  </si>
  <si>
    <t>领用原因</t>
    <phoneticPr fontId="6" type="noConversion"/>
  </si>
  <si>
    <t>金额</t>
    <phoneticPr fontId="6" type="noConversion"/>
  </si>
  <si>
    <t>单价</t>
    <phoneticPr fontId="6" type="noConversion"/>
  </si>
  <si>
    <t>数量</t>
    <phoneticPr fontId="6" type="noConversion"/>
  </si>
  <si>
    <t>领用物品</t>
    <phoneticPr fontId="6" type="noConversion"/>
  </si>
  <si>
    <t>部门</t>
    <phoneticPr fontId="6" type="noConversion"/>
  </si>
  <si>
    <t>领用日期</t>
    <phoneticPr fontId="6" type="noConversion"/>
  </si>
  <si>
    <t>办 公 用 品 领 用 记 录 表</t>
    <phoneticPr fontId="6" type="noConversion"/>
  </si>
  <si>
    <t>办公用品领用记录表</t>
    <phoneticPr fontId="1" type="noConversion"/>
  </si>
  <si>
    <r>
      <rPr>
        <u/>
        <sz val="16"/>
        <rFont val="微软雅黑"/>
        <family val="2"/>
        <charset val="134"/>
      </rPr>
      <t xml:space="preserve">               </t>
    </r>
    <r>
      <rPr>
        <sz val="16"/>
        <rFont val="微软雅黑"/>
        <family val="2"/>
        <charset val="134"/>
      </rPr>
      <t>部门20</t>
    </r>
    <r>
      <rPr>
        <u/>
        <sz val="16"/>
        <rFont val="微软雅黑"/>
        <family val="2"/>
        <charset val="134"/>
      </rPr>
      <t xml:space="preserve">      </t>
    </r>
    <r>
      <rPr>
        <sz val="16"/>
        <rFont val="微软雅黑"/>
        <family val="2"/>
        <charset val="134"/>
      </rPr>
      <t>年</t>
    </r>
    <r>
      <rPr>
        <u/>
        <sz val="16"/>
        <rFont val="微软雅黑"/>
        <family val="2"/>
        <charset val="134"/>
      </rPr>
      <t xml:space="preserve">      </t>
    </r>
    <r>
      <rPr>
        <sz val="16"/>
        <rFont val="微软雅黑"/>
        <family val="2"/>
        <charset val="134"/>
      </rPr>
      <t>月考勤表</t>
    </r>
    <phoneticPr fontId="6" type="noConversion"/>
  </si>
  <si>
    <t>序号</t>
    <phoneticPr fontId="6" type="noConversion"/>
  </si>
  <si>
    <t>姓名</t>
    <phoneticPr fontId="6" type="noConversion"/>
  </si>
  <si>
    <t>职务</t>
    <phoneticPr fontId="6" type="noConversion"/>
  </si>
  <si>
    <t>当 月 出 勤 情 况</t>
    <phoneticPr fontId="6" type="noConversion"/>
  </si>
  <si>
    <t xml:space="preserve">备注：出勤情况填写代号---A：正常出勤，B：迟到，C：事假，D：病假，E：公假，F：借调，G：离职，H：旷职。                                                                       加班情况填写---加班填写“是”，没有加班填写“否”。                                 </t>
    <phoneticPr fontId="6" type="noConversion"/>
  </si>
  <si>
    <t>审核</t>
    <phoneticPr fontId="6" type="noConversion"/>
  </si>
  <si>
    <t>部门主管</t>
    <phoneticPr fontId="6" type="noConversion"/>
  </si>
  <si>
    <t>部门经理</t>
    <phoneticPr fontId="6" type="noConversion"/>
  </si>
  <si>
    <t>部门考勤表</t>
    <phoneticPr fontId="1" type="noConversion"/>
  </si>
  <si>
    <t>辞 职 申 请 表</t>
    <phoneticPr fontId="1" type="noConversion"/>
  </si>
  <si>
    <r>
      <rPr>
        <sz val="11"/>
        <color theme="1"/>
        <rFont val="微软雅黑"/>
        <family val="2"/>
        <charset val="134"/>
      </rPr>
      <t>至：</t>
    </r>
    <r>
      <rPr>
        <u/>
        <sz val="11"/>
        <color theme="1"/>
        <rFont val="微软雅黑"/>
        <family val="2"/>
        <charset val="134"/>
      </rPr>
      <t xml:space="preserve">             </t>
    </r>
    <r>
      <rPr>
        <sz val="11"/>
        <color theme="1"/>
        <rFont val="微软雅黑"/>
        <family val="2"/>
        <charset val="134"/>
      </rPr>
      <t>部经理：</t>
    </r>
    <phoneticPr fontId="1" type="noConversion"/>
  </si>
  <si>
    <t>本人因故不能在单位继续工作，现提出辞职，并同意按照单位手续办理，敬请领导批准。</t>
    <phoneticPr fontId="1" type="noConversion"/>
  </si>
  <si>
    <t>员工姓名：</t>
    <phoneticPr fontId="1" type="noConversion"/>
  </si>
  <si>
    <t>员工编码：</t>
    <phoneticPr fontId="1" type="noConversion"/>
  </si>
  <si>
    <t>部门：</t>
    <phoneticPr fontId="1" type="noConversion"/>
  </si>
  <si>
    <t>分部：</t>
    <phoneticPr fontId="1" type="noConversion"/>
  </si>
  <si>
    <t>职位：</t>
    <phoneticPr fontId="1" type="noConversion"/>
  </si>
  <si>
    <t>职级：</t>
    <phoneticPr fontId="1" type="noConversion"/>
  </si>
  <si>
    <t>入职日期：</t>
    <phoneticPr fontId="1" type="noConversion"/>
  </si>
  <si>
    <t>辞职申请日期：</t>
    <phoneticPr fontId="1" type="noConversion"/>
  </si>
  <si>
    <t>辞职理由</t>
    <phoneticPr fontId="1" type="noConversion"/>
  </si>
  <si>
    <t>□ 有更好的工作机会</t>
    <phoneticPr fontId="1" type="noConversion"/>
  </si>
  <si>
    <t>□ 上司问题</t>
    <phoneticPr fontId="1" type="noConversion"/>
  </si>
  <si>
    <t>□ 工作环境恶劣</t>
    <phoneticPr fontId="1" type="noConversion"/>
  </si>
  <si>
    <t>□ 薪金较低</t>
    <phoneticPr fontId="1" type="noConversion"/>
  </si>
  <si>
    <t>□ 提升机会较少</t>
    <phoneticPr fontId="1" type="noConversion"/>
  </si>
  <si>
    <t>□ 工作时间较长</t>
    <phoneticPr fontId="1" type="noConversion"/>
  </si>
  <si>
    <t>□ 与同事关系</t>
    <phoneticPr fontId="1" type="noConversion"/>
  </si>
  <si>
    <t>□ 交通问题</t>
    <phoneticPr fontId="1" type="noConversion"/>
  </si>
  <si>
    <t>□ 工作压力太大</t>
    <phoneticPr fontId="1" type="noConversion"/>
  </si>
  <si>
    <t>□ 身体健康情况</t>
    <phoneticPr fontId="1" type="noConversion"/>
  </si>
  <si>
    <t>□ 其他原因</t>
    <phoneticPr fontId="1" type="noConversion"/>
  </si>
  <si>
    <t>若有其他意见，请用此栏</t>
    <phoneticPr fontId="1" type="noConversion"/>
  </si>
  <si>
    <t>申请员工签字：</t>
    <phoneticPr fontId="1" type="noConversion"/>
  </si>
  <si>
    <t>日期：</t>
    <phoneticPr fontId="1" type="noConversion"/>
  </si>
  <si>
    <t>部门经理填写</t>
    <phoneticPr fontId="1" type="noConversion"/>
  </si>
  <si>
    <t>离职性质：辞职 □    劝退 □    裁员 □</t>
    <phoneticPr fontId="1" type="noConversion"/>
  </si>
  <si>
    <t>员工综合评核   差□   优□   良□   常□</t>
    <phoneticPr fontId="1" type="noConversion"/>
  </si>
  <si>
    <t>考虑再次雇佣     是 □    否 □</t>
    <phoneticPr fontId="1" type="noConversion"/>
  </si>
  <si>
    <t>部门最高负责人：</t>
    <phoneticPr fontId="1" type="noConversion"/>
  </si>
  <si>
    <t>以下为单位主管部门填写</t>
    <phoneticPr fontId="1" type="noConversion"/>
  </si>
  <si>
    <t>该员工最后工作日期为：               年               月               日</t>
    <phoneticPr fontId="1" type="noConversion"/>
  </si>
  <si>
    <t>行政人事部经理签署：                                                    日期：</t>
    <phoneticPr fontId="1" type="noConversion"/>
  </si>
  <si>
    <t>总经理签署（主管级以上）                                            日期：</t>
    <phoneticPr fontId="1" type="noConversion"/>
  </si>
  <si>
    <t>辞职申请表</t>
    <phoneticPr fontId="1" type="noConversion"/>
  </si>
  <si>
    <t>个人简历信息表</t>
  </si>
  <si>
    <t>姓   名</t>
  </si>
  <si>
    <t>性    别</t>
  </si>
  <si>
    <t>出生年月</t>
  </si>
  <si>
    <t>身    高</t>
  </si>
  <si>
    <t>籍    贯</t>
  </si>
  <si>
    <t>民    族</t>
  </si>
  <si>
    <t>政治面貌</t>
  </si>
  <si>
    <t>毕业院校</t>
  </si>
  <si>
    <t>学    历</t>
  </si>
  <si>
    <t>专    业</t>
  </si>
  <si>
    <t>联系电话</t>
  </si>
  <si>
    <t>电子邮件</t>
  </si>
  <si>
    <t>邮    编</t>
  </si>
  <si>
    <t>通信地址</t>
  </si>
  <si>
    <t>教育背景</t>
  </si>
  <si>
    <t>工作经历</t>
  </si>
  <si>
    <t>相关证书</t>
  </si>
  <si>
    <t>自我评价</t>
  </si>
  <si>
    <t>个人信息登记表</t>
    <phoneticPr fontId="1" type="noConversion"/>
  </si>
  <si>
    <t>西 安 X X 商 贸 有 限 公 司
201 年  月 工 资 表</t>
    <phoneticPr fontId="6" type="noConversion"/>
  </si>
  <si>
    <t>姓名</t>
  </si>
  <si>
    <t>入职日期</t>
  </si>
  <si>
    <t>出勤
天数</t>
    <phoneticPr fontId="6" type="noConversion"/>
  </si>
  <si>
    <t>基本
工资</t>
    <phoneticPr fontId="6" type="noConversion"/>
  </si>
  <si>
    <t>通讯
补助</t>
    <phoneticPr fontId="6" type="noConversion"/>
  </si>
  <si>
    <t>全勤奖</t>
  </si>
  <si>
    <t>伙食
补助</t>
    <phoneticPr fontId="6" type="noConversion"/>
  </si>
  <si>
    <t>交通
补助</t>
    <phoneticPr fontId="6" type="noConversion"/>
  </si>
  <si>
    <t>工龄
补助</t>
    <phoneticPr fontId="6" type="noConversion"/>
  </si>
  <si>
    <t>社保
补助</t>
    <phoneticPr fontId="6" type="noConversion"/>
  </si>
  <si>
    <t>特补</t>
  </si>
  <si>
    <t>加班
补助</t>
    <phoneticPr fontId="6" type="noConversion"/>
  </si>
  <si>
    <t>任务
提成</t>
    <phoneticPr fontId="6" type="noConversion"/>
  </si>
  <si>
    <t>其他提成</t>
  </si>
  <si>
    <t>店长
津贴</t>
    <phoneticPr fontId="6" type="noConversion"/>
  </si>
  <si>
    <t>其他
补助</t>
    <phoneticPr fontId="6" type="noConversion"/>
  </si>
  <si>
    <t>循环奖励（目标）</t>
  </si>
  <si>
    <t>应发工资</t>
  </si>
  <si>
    <t>奖罚栏</t>
  </si>
  <si>
    <t>扣款</t>
  </si>
  <si>
    <t>实发工资</t>
  </si>
  <si>
    <t>A</t>
    <phoneticPr fontId="6" type="noConversion"/>
  </si>
  <si>
    <t>2016.01.01</t>
  </si>
  <si>
    <t>A</t>
    <phoneticPr fontId="6" type="noConversion"/>
  </si>
  <si>
    <t>2016.10.30</t>
    <phoneticPr fontId="6" type="noConversion"/>
  </si>
  <si>
    <t>2016.12.17</t>
    <phoneticPr fontId="6" type="noConversion"/>
  </si>
  <si>
    <t>2016.11.13</t>
    <phoneticPr fontId="6" type="noConversion"/>
  </si>
  <si>
    <t>2017.02.12</t>
    <phoneticPr fontId="6" type="noConversion"/>
  </si>
  <si>
    <t>2016.03.28</t>
    <phoneticPr fontId="6" type="noConversion"/>
  </si>
  <si>
    <t>2016.12.24</t>
    <phoneticPr fontId="6" type="noConversion"/>
  </si>
  <si>
    <t>2017.02.19</t>
    <phoneticPr fontId="6" type="noConversion"/>
  </si>
  <si>
    <t>2017.07.08</t>
    <phoneticPr fontId="6" type="noConversion"/>
  </si>
  <si>
    <t>2017.02.26</t>
    <phoneticPr fontId="6" type="noConversion"/>
  </si>
  <si>
    <t>合计</t>
    <phoneticPr fontId="6" type="noConversion"/>
  </si>
  <si>
    <t>员工工资表</t>
    <phoneticPr fontId="1" type="noConversion"/>
  </si>
  <si>
    <t>公司员工信息表</t>
  </si>
  <si>
    <t>当前日期：</t>
    <phoneticPr fontId="30" type="noConversion"/>
  </si>
  <si>
    <t>编号</t>
  </si>
  <si>
    <t>部门</t>
    <phoneticPr fontId="30" type="noConversion"/>
  </si>
  <si>
    <t>性别</t>
  </si>
  <si>
    <t>出生日期</t>
  </si>
  <si>
    <t>身份证号码</t>
  </si>
  <si>
    <t>年龄</t>
  </si>
  <si>
    <t>工龄</t>
  </si>
  <si>
    <t>家庭住址</t>
    <phoneticPr fontId="30" type="noConversion"/>
  </si>
  <si>
    <t>26****198510111201</t>
  </si>
  <si>
    <t>日期：</t>
    <phoneticPr fontId="1" type="noConversion"/>
  </si>
  <si>
    <t>日期：</t>
    <phoneticPr fontId="1" type="noConversion"/>
  </si>
  <si>
    <t>总经理（主管级以上）：</t>
    <phoneticPr fontId="1" type="noConversion"/>
  </si>
  <si>
    <t>行政人事部经理：</t>
    <phoneticPr fontId="1" type="noConversion"/>
  </si>
  <si>
    <t>部门经理/总监</t>
    <phoneticPr fontId="1" type="noConversion"/>
  </si>
  <si>
    <t>部门主管：</t>
    <phoneticPr fontId="1" type="noConversion"/>
  </si>
  <si>
    <t>加班原因：</t>
    <phoneticPr fontId="1" type="noConversion"/>
  </si>
  <si>
    <r>
      <t>加班小时数：</t>
    </r>
    <r>
      <rPr>
        <u/>
        <sz val="14"/>
        <color theme="1"/>
        <rFont val="微软雅黑"/>
        <family val="2"/>
        <charset val="134"/>
      </rPr>
      <t xml:space="preserve">               </t>
    </r>
    <r>
      <rPr>
        <sz val="14"/>
        <color theme="1"/>
        <rFont val="微软雅黑"/>
        <family val="2"/>
        <charset val="134"/>
      </rPr>
      <t>小时</t>
    </r>
    <phoneticPr fontId="1" type="noConversion"/>
  </si>
  <si>
    <r>
      <t>加班日期：                                                     加班时间：</t>
    </r>
    <r>
      <rPr>
        <u/>
        <sz val="14"/>
        <color theme="1"/>
        <rFont val="微软雅黑"/>
        <family val="2"/>
        <charset val="134"/>
      </rPr>
      <t xml:space="preserve">             </t>
    </r>
    <r>
      <rPr>
        <sz val="14"/>
        <color theme="1"/>
        <rFont val="微软雅黑"/>
        <family val="2"/>
        <charset val="134"/>
      </rPr>
      <t>至</t>
    </r>
    <r>
      <rPr>
        <u/>
        <sz val="14"/>
        <color theme="1"/>
        <rFont val="微软雅黑"/>
        <family val="2"/>
        <charset val="134"/>
      </rPr>
      <t xml:space="preserve">             </t>
    </r>
    <r>
      <rPr>
        <sz val="14"/>
        <color theme="1"/>
        <rFont val="微软雅黑"/>
        <family val="2"/>
        <charset val="134"/>
      </rPr>
      <t>止</t>
    </r>
    <phoneticPr fontId="1" type="noConversion"/>
  </si>
  <si>
    <t>分部：</t>
    <phoneticPr fontId="1" type="noConversion"/>
  </si>
  <si>
    <t>部门：</t>
    <phoneticPr fontId="1" type="noConversion"/>
  </si>
  <si>
    <t>部门：</t>
    <phoneticPr fontId="1" type="noConversion"/>
  </si>
  <si>
    <t>姓名：</t>
    <phoneticPr fontId="1" type="noConversion"/>
  </si>
  <si>
    <t>加 班 申 请 单</t>
    <phoneticPr fontId="1" type="noConversion"/>
  </si>
  <si>
    <t>加班申请单</t>
    <phoneticPr fontId="1" type="noConversion"/>
  </si>
  <si>
    <t>假期申请单</t>
    <phoneticPr fontId="1" type="noConversion"/>
  </si>
  <si>
    <t>员工编号</t>
    <phoneticPr fontId="1" type="noConversion"/>
  </si>
  <si>
    <t>姓名</t>
    <phoneticPr fontId="1" type="noConversion"/>
  </si>
  <si>
    <t>部门</t>
    <phoneticPr fontId="1" type="noConversion"/>
  </si>
  <si>
    <t>分部</t>
    <phoneticPr fontId="1" type="noConversion"/>
  </si>
  <si>
    <t>职位</t>
    <phoneticPr fontId="1" type="noConversion"/>
  </si>
  <si>
    <t>职级</t>
    <phoneticPr fontId="1" type="noConversion"/>
  </si>
  <si>
    <t>入职日期</t>
    <phoneticPr fontId="1" type="noConversion"/>
  </si>
  <si>
    <t>假期类别：</t>
    <phoneticPr fontId="1" type="noConversion"/>
  </si>
  <si>
    <t>休假日期</t>
    <phoneticPr fontId="1" type="noConversion"/>
  </si>
  <si>
    <t>法定假</t>
    <phoneticPr fontId="1" type="noConversion"/>
  </si>
  <si>
    <t>□</t>
    <phoneticPr fontId="1" type="noConversion"/>
  </si>
  <si>
    <t>年假</t>
    <phoneticPr fontId="1" type="noConversion"/>
  </si>
  <si>
    <t>由      年     月      日至      年     月     日，        共计    日。</t>
    <phoneticPr fontId="1" type="noConversion"/>
  </si>
  <si>
    <t>补休</t>
    <phoneticPr fontId="1" type="noConversion"/>
  </si>
  <si>
    <t>□</t>
    <phoneticPr fontId="1" type="noConversion"/>
  </si>
  <si>
    <t>婚假</t>
    <phoneticPr fontId="1" type="noConversion"/>
  </si>
  <si>
    <t>产假</t>
    <phoneticPr fontId="1" type="noConversion"/>
  </si>
  <si>
    <t>丧假</t>
    <phoneticPr fontId="1" type="noConversion"/>
  </si>
  <si>
    <t>工伤假</t>
    <phoneticPr fontId="1" type="noConversion"/>
  </si>
  <si>
    <t>病假</t>
    <phoneticPr fontId="1" type="noConversion"/>
  </si>
  <si>
    <t>事假</t>
    <phoneticPr fontId="1" type="noConversion"/>
  </si>
  <si>
    <t>其它</t>
    <phoneticPr fontId="1" type="noConversion"/>
  </si>
  <si>
    <r>
      <t>申请人：</t>
    </r>
    <r>
      <rPr>
        <sz val="11"/>
        <color theme="1"/>
        <rFont val="宋体"/>
        <family val="3"/>
        <charset val="134"/>
        <scheme val="minor"/>
      </rPr>
      <t xml:space="preserve">                 申请日期：</t>
    </r>
    <phoneticPr fontId="1" type="noConversion"/>
  </si>
  <si>
    <t>请假原由：</t>
    <phoneticPr fontId="1" type="noConversion"/>
  </si>
  <si>
    <t>部门经理/总监：</t>
    <phoneticPr fontId="1" type="noConversion"/>
  </si>
  <si>
    <t>行政人事部：</t>
    <phoneticPr fontId="1" type="noConversion"/>
  </si>
  <si>
    <t>日期：</t>
    <phoneticPr fontId="1" type="noConversion"/>
  </si>
  <si>
    <t>副总经理：</t>
    <phoneticPr fontId="1" type="noConversion"/>
  </si>
  <si>
    <t>总经理：</t>
    <phoneticPr fontId="1" type="noConversion"/>
  </si>
  <si>
    <t>假期申请单</t>
  </si>
  <si>
    <t>考          勤        表</t>
    <phoneticPr fontId="1" type="noConversion"/>
  </si>
  <si>
    <t>年          月</t>
    <phoneticPr fontId="1" type="noConversion"/>
  </si>
  <si>
    <t xml:space="preserve"> 日期
                                                                                                                                                                        姓名</t>
    <phoneticPr fontId="1" type="noConversion"/>
  </si>
  <si>
    <t>缺勤合计</t>
    <phoneticPr fontId="1" type="noConversion"/>
  </si>
  <si>
    <t>实际工作日</t>
    <phoneticPr fontId="1" type="noConversion"/>
  </si>
  <si>
    <t>实际出勤</t>
    <phoneticPr fontId="1" type="noConversion"/>
  </si>
  <si>
    <t>小计</t>
    <phoneticPr fontId="1" type="noConversion"/>
  </si>
  <si>
    <t>旷工</t>
    <phoneticPr fontId="1" type="noConversion"/>
  </si>
  <si>
    <t>探亲</t>
    <phoneticPr fontId="1" type="noConversion"/>
  </si>
  <si>
    <t>工伤</t>
    <phoneticPr fontId="1" type="noConversion"/>
  </si>
  <si>
    <t>婚丧</t>
    <phoneticPr fontId="1" type="noConversion"/>
  </si>
  <si>
    <t>公假</t>
    <phoneticPr fontId="1" type="noConversion"/>
  </si>
  <si>
    <t>病假</t>
    <phoneticPr fontId="1" type="noConversion"/>
  </si>
  <si>
    <t>图例</t>
    <phoneticPr fontId="1" type="noConversion"/>
  </si>
  <si>
    <t>出勤</t>
    <phoneticPr fontId="1" type="noConversion"/>
  </si>
  <si>
    <t>换休</t>
    <phoneticPr fontId="1" type="noConversion"/>
  </si>
  <si>
    <t>制表：</t>
    <phoneticPr fontId="1" type="noConversion"/>
  </si>
  <si>
    <t>√</t>
    <phoneticPr fontId="1" type="noConversion"/>
  </si>
  <si>
    <t>X</t>
    <phoneticPr fontId="1" type="noConversion"/>
  </si>
  <si>
    <t>⊕</t>
    <phoneticPr fontId="1" type="noConversion"/>
  </si>
  <si>
    <t>⊙</t>
    <phoneticPr fontId="1" type="noConversion"/>
  </si>
  <si>
    <t>Q</t>
    <phoneticPr fontId="1" type="noConversion"/>
  </si>
  <si>
    <t>工</t>
    <phoneticPr fontId="1" type="noConversion"/>
  </si>
  <si>
    <t>产</t>
    <phoneticPr fontId="1" type="noConversion"/>
  </si>
  <si>
    <t>△</t>
    <phoneticPr fontId="1" type="noConversion"/>
  </si>
  <si>
    <t>○</t>
    <phoneticPr fontId="1" type="noConversion"/>
  </si>
  <si>
    <t>※</t>
    <phoneticPr fontId="1" type="noConversion"/>
  </si>
  <si>
    <t>审核：</t>
    <phoneticPr fontId="1" type="noConversion"/>
  </si>
  <si>
    <t>考勤表</t>
    <phoneticPr fontId="1" type="noConversion"/>
  </si>
  <si>
    <t>员工离职手续清单</t>
    <phoneticPr fontId="1" type="noConversion"/>
  </si>
  <si>
    <t>员工姓名：</t>
    <phoneticPr fontId="1" type="noConversion"/>
  </si>
  <si>
    <t>员工编码：</t>
    <phoneticPr fontId="1" type="noConversion"/>
  </si>
  <si>
    <t>分部门：</t>
    <phoneticPr fontId="1" type="noConversion"/>
  </si>
  <si>
    <t>职    位：</t>
    <phoneticPr fontId="1" type="noConversion"/>
  </si>
  <si>
    <t>职级：</t>
    <phoneticPr fontId="1" type="noConversion"/>
  </si>
  <si>
    <t>入职日期：</t>
    <phoneticPr fontId="1" type="noConversion"/>
  </si>
  <si>
    <t>离职日期：</t>
    <phoneticPr fontId="1" type="noConversion"/>
  </si>
  <si>
    <t>应办手续</t>
    <phoneticPr fontId="1" type="noConversion"/>
  </si>
  <si>
    <t>扣除金额</t>
    <phoneticPr fontId="1" type="noConversion"/>
  </si>
  <si>
    <t>附注</t>
    <phoneticPr fontId="1" type="noConversion"/>
  </si>
  <si>
    <t>物件签收</t>
    <phoneticPr fontId="1" type="noConversion"/>
  </si>
  <si>
    <t>部门最高
负责人签字</t>
    <phoneticPr fontId="1" type="noConversion"/>
  </si>
  <si>
    <t>姓名签署</t>
    <phoneticPr fontId="1" type="noConversion"/>
  </si>
  <si>
    <t>日期</t>
    <phoneticPr fontId="1" type="noConversion"/>
  </si>
  <si>
    <t>本部门</t>
    <phoneticPr fontId="1" type="noConversion"/>
  </si>
  <si>
    <t>各项工作手续</t>
    <phoneticPr fontId="1" type="noConversion"/>
  </si>
  <si>
    <t>客房部</t>
    <phoneticPr fontId="1" type="noConversion"/>
  </si>
  <si>
    <t>交回工作服</t>
    <phoneticPr fontId="1" type="noConversion"/>
  </si>
  <si>
    <t>工作鞋折旧</t>
    <phoneticPr fontId="1" type="noConversion"/>
  </si>
  <si>
    <t>其他</t>
    <phoneticPr fontId="1" type="noConversion"/>
  </si>
  <si>
    <t>其他</t>
    <phoneticPr fontId="1" type="noConversion"/>
  </si>
  <si>
    <t>财务部</t>
    <phoneticPr fontId="1" type="noConversion"/>
  </si>
  <si>
    <t>现金/备用金收回</t>
    <phoneticPr fontId="1" type="noConversion"/>
  </si>
  <si>
    <t>取消电脑系统密码</t>
    <phoneticPr fontId="1" type="noConversion"/>
  </si>
  <si>
    <t>酒店账目已付清</t>
    <phoneticPr fontId="1" type="noConversion"/>
  </si>
  <si>
    <t>赔偿损坏物金额</t>
    <phoneticPr fontId="1" type="noConversion"/>
  </si>
  <si>
    <t>工程保安部</t>
    <phoneticPr fontId="1" type="noConversion"/>
  </si>
  <si>
    <t>结清各种安全手续</t>
    <phoneticPr fontId="1" type="noConversion"/>
  </si>
  <si>
    <t>行政人事部</t>
    <phoneticPr fontId="1" type="noConversion"/>
  </si>
  <si>
    <t>交回名牌</t>
    <phoneticPr fontId="1" type="noConversion"/>
  </si>
  <si>
    <t>交回员工证</t>
    <phoneticPr fontId="1" type="noConversion"/>
  </si>
  <si>
    <t>交回更衣室钥匙</t>
    <phoneticPr fontId="1" type="noConversion"/>
  </si>
  <si>
    <t>员工手册</t>
    <phoneticPr fontId="1" type="noConversion"/>
  </si>
  <si>
    <t>劳动合同</t>
    <phoneticPr fontId="1" type="noConversion"/>
  </si>
  <si>
    <t>结清医疗手续</t>
    <phoneticPr fontId="1" type="noConversion"/>
  </si>
  <si>
    <t>结清宿舍手续</t>
    <phoneticPr fontId="1" type="noConversion"/>
  </si>
  <si>
    <t>社保手续</t>
    <phoneticPr fontId="1" type="noConversion"/>
  </si>
  <si>
    <t>审核各项手续并作最后约见：</t>
    <phoneticPr fontId="1" type="noConversion"/>
  </si>
  <si>
    <t xml:space="preserve">    注明：</t>
    <phoneticPr fontId="1" type="noConversion"/>
  </si>
  <si>
    <t>1.员工需按以上手续办理移交手续。</t>
    <phoneticPr fontId="1" type="noConversion"/>
  </si>
  <si>
    <t>2.如任何物品未能全数交回，并无任何赔偿情况下，酒店将不予发放任何工资。</t>
    <phoneticPr fontId="1" type="noConversion"/>
  </si>
  <si>
    <t>白联：行政人事部</t>
    <phoneticPr fontId="1" type="noConversion"/>
  </si>
  <si>
    <t>黄联：财务部</t>
    <phoneticPr fontId="1" type="noConversion"/>
  </si>
  <si>
    <t>员工离职手续清单</t>
  </si>
  <si>
    <t>面试登记表</t>
    <phoneticPr fontId="1" type="noConversion"/>
  </si>
  <si>
    <t xml:space="preserve">                                                                                                    填表日期：</t>
    <phoneticPr fontId="1" type="noConversion"/>
  </si>
  <si>
    <t>性别</t>
    <phoneticPr fontId="1" type="noConversion"/>
  </si>
  <si>
    <t>籍贯</t>
    <phoneticPr fontId="1" type="noConversion"/>
  </si>
  <si>
    <t>□已婚   □未婚</t>
    <phoneticPr fontId="1" type="noConversion"/>
  </si>
  <si>
    <t>照片</t>
    <phoneticPr fontId="1" type="noConversion"/>
  </si>
  <si>
    <t>出生</t>
    <phoneticPr fontId="1" type="noConversion"/>
  </si>
  <si>
    <t>年    月    日</t>
    <phoneticPr fontId="1" type="noConversion"/>
  </si>
  <si>
    <t>年龄</t>
    <phoneticPr fontId="1" type="noConversion"/>
  </si>
  <si>
    <t>身高</t>
    <phoneticPr fontId="1" type="noConversion"/>
  </si>
  <si>
    <t>体重</t>
    <phoneticPr fontId="1" type="noConversion"/>
  </si>
  <si>
    <t>血型</t>
    <phoneticPr fontId="1" type="noConversion"/>
  </si>
  <si>
    <t>户      籍</t>
    <phoneticPr fontId="1" type="noConversion"/>
  </si>
  <si>
    <t>地址</t>
    <phoneticPr fontId="1" type="noConversion"/>
  </si>
  <si>
    <t>身份证号</t>
    <phoneticPr fontId="1" type="noConversion"/>
  </si>
  <si>
    <t>联系电话</t>
    <phoneticPr fontId="1" type="noConversion"/>
  </si>
  <si>
    <t>最高学历</t>
    <phoneticPr fontId="1" type="noConversion"/>
  </si>
  <si>
    <t>毕业年份</t>
    <phoneticPr fontId="1" type="noConversion"/>
  </si>
  <si>
    <t>地点</t>
    <phoneticPr fontId="1" type="noConversion"/>
  </si>
  <si>
    <t>应征职位</t>
    <phoneticPr fontId="1" type="noConversion"/>
  </si>
  <si>
    <t>期望待遇</t>
    <phoneticPr fontId="1" type="noConversion"/>
  </si>
  <si>
    <t>紧急联系人</t>
    <phoneticPr fontId="1" type="noConversion"/>
  </si>
  <si>
    <t>工作经历（公司名称）</t>
    <phoneticPr fontId="1" type="noConversion"/>
  </si>
  <si>
    <t>职务</t>
    <phoneticPr fontId="1" type="noConversion"/>
  </si>
  <si>
    <t>起止年月</t>
    <phoneticPr fontId="1" type="noConversion"/>
  </si>
  <si>
    <t>工资待遇</t>
    <phoneticPr fontId="1" type="noConversion"/>
  </si>
  <si>
    <t>家庭情况</t>
    <phoneticPr fontId="1" type="noConversion"/>
  </si>
  <si>
    <t>介绍人</t>
    <phoneticPr fontId="1" type="noConversion"/>
  </si>
  <si>
    <t>关系</t>
    <phoneticPr fontId="1" type="noConversion"/>
  </si>
  <si>
    <t>职业</t>
    <phoneticPr fontId="1" type="noConversion"/>
  </si>
  <si>
    <t>语言</t>
    <phoneticPr fontId="1" type="noConversion"/>
  </si>
  <si>
    <t>类别</t>
    <phoneticPr fontId="1" type="noConversion"/>
  </si>
  <si>
    <t>普通话</t>
    <phoneticPr fontId="1" type="noConversion"/>
  </si>
  <si>
    <t>英语</t>
    <phoneticPr fontId="1" type="noConversion"/>
  </si>
  <si>
    <t>日语</t>
    <phoneticPr fontId="1" type="noConversion"/>
  </si>
  <si>
    <t>粤语</t>
    <phoneticPr fontId="1" type="noConversion"/>
  </si>
  <si>
    <t>程度</t>
    <phoneticPr fontId="1" type="noConversion"/>
  </si>
  <si>
    <t>兵役情况</t>
    <phoneticPr fontId="1" type="noConversion"/>
  </si>
  <si>
    <t>□无□退役</t>
    <phoneticPr fontId="1" type="noConversion"/>
  </si>
  <si>
    <t>以上资料填写无误
签名：</t>
    <phoneticPr fontId="1" type="noConversion"/>
  </si>
  <si>
    <t>专长</t>
    <phoneticPr fontId="1" type="noConversion"/>
  </si>
  <si>
    <t>爱好</t>
    <phoneticPr fontId="1" type="noConversion"/>
  </si>
  <si>
    <t>以下由人事部门填写</t>
    <phoneticPr fontId="1" type="noConversion"/>
  </si>
  <si>
    <t>批示</t>
    <phoneticPr fontId="1" type="noConversion"/>
  </si>
  <si>
    <t>用人部门
主管意见</t>
    <phoneticPr fontId="1" type="noConversion"/>
  </si>
  <si>
    <t>用人单位
主管意见</t>
    <phoneticPr fontId="1" type="noConversion"/>
  </si>
  <si>
    <t>人事单位面试结论</t>
    <phoneticPr fontId="1" type="noConversion"/>
  </si>
  <si>
    <r>
      <t xml:space="preserve">经复试结果，
拟：
</t>
    </r>
    <r>
      <rPr>
        <sz val="11"/>
        <color theme="1"/>
        <rFont val="宋体"/>
        <family val="3"/>
        <charset val="134"/>
      </rPr>
      <t>□</t>
    </r>
    <r>
      <rPr>
        <sz val="11"/>
        <color theme="1"/>
        <rFont val="微软雅黑"/>
        <family val="2"/>
        <charset val="134"/>
      </rPr>
      <t xml:space="preserve">录取并呈报
</t>
    </r>
    <r>
      <rPr>
        <sz val="11"/>
        <color theme="1"/>
        <rFont val="宋体"/>
        <family val="3"/>
        <charset val="134"/>
      </rPr>
      <t>□</t>
    </r>
    <r>
      <rPr>
        <sz val="11"/>
        <color theme="1"/>
        <rFont val="微软雅黑"/>
        <family val="2"/>
        <charset val="134"/>
      </rPr>
      <t>不录取
签名：
日期</t>
    </r>
    <phoneticPr fontId="1" type="noConversion"/>
  </si>
  <si>
    <r>
      <t>工作知识：</t>
    </r>
    <r>
      <rPr>
        <sz val="11"/>
        <color theme="1"/>
        <rFont val="宋体"/>
        <family val="3"/>
        <charset val="134"/>
      </rPr>
      <t>□</t>
    </r>
    <r>
      <rPr>
        <sz val="11"/>
        <color theme="1"/>
        <rFont val="微软雅黑"/>
        <family val="2"/>
        <charset val="134"/>
      </rPr>
      <t xml:space="preserve">需训练 </t>
    </r>
    <r>
      <rPr>
        <sz val="11"/>
        <color theme="1"/>
        <rFont val="宋体"/>
        <family val="3"/>
        <charset val="134"/>
      </rPr>
      <t>□</t>
    </r>
    <r>
      <rPr>
        <sz val="11"/>
        <color theme="1"/>
        <rFont val="微软雅黑"/>
        <family val="2"/>
        <charset val="134"/>
      </rPr>
      <t xml:space="preserve">基本具备 </t>
    </r>
    <r>
      <rPr>
        <sz val="11"/>
        <color theme="1"/>
        <rFont val="宋体"/>
        <family val="3"/>
        <charset val="134"/>
      </rPr>
      <t>□</t>
    </r>
    <r>
      <rPr>
        <sz val="11"/>
        <color theme="1"/>
        <rFont val="微软雅黑"/>
        <family val="2"/>
        <charset val="134"/>
      </rPr>
      <t>充分认识</t>
    </r>
    <phoneticPr fontId="1" type="noConversion"/>
  </si>
  <si>
    <r>
      <t>工作经验：</t>
    </r>
    <r>
      <rPr>
        <sz val="11"/>
        <color theme="1"/>
        <rFont val="宋体"/>
        <family val="3"/>
        <charset val="134"/>
      </rPr>
      <t>□</t>
    </r>
    <r>
      <rPr>
        <sz val="11"/>
        <color theme="1"/>
        <rFont val="微软雅黑"/>
        <family val="2"/>
        <charset val="134"/>
      </rPr>
      <t xml:space="preserve">无经验 </t>
    </r>
    <r>
      <rPr>
        <sz val="11"/>
        <color theme="1"/>
        <rFont val="宋体"/>
        <family val="3"/>
        <charset val="134"/>
      </rPr>
      <t>□</t>
    </r>
    <r>
      <rPr>
        <sz val="11"/>
        <color theme="1"/>
        <rFont val="微软雅黑"/>
        <family val="2"/>
        <charset val="134"/>
      </rPr>
      <t>有经验</t>
    </r>
    <phoneticPr fontId="1" type="noConversion"/>
  </si>
  <si>
    <r>
      <t>仪容仪表：</t>
    </r>
    <r>
      <rPr>
        <sz val="11"/>
        <color theme="1"/>
        <rFont val="宋体"/>
        <family val="3"/>
        <charset val="134"/>
      </rPr>
      <t>□</t>
    </r>
    <r>
      <rPr>
        <sz val="11"/>
        <color theme="1"/>
        <rFont val="微软雅黑"/>
        <family val="2"/>
        <charset val="134"/>
      </rPr>
      <t xml:space="preserve">差         </t>
    </r>
    <r>
      <rPr>
        <sz val="11"/>
        <color theme="1"/>
        <rFont val="宋体"/>
        <family val="3"/>
        <charset val="134"/>
      </rPr>
      <t>□</t>
    </r>
    <r>
      <rPr>
        <sz val="11"/>
        <color theme="1"/>
        <rFont val="微软雅黑"/>
        <family val="2"/>
        <charset val="134"/>
      </rPr>
      <t xml:space="preserve">良            </t>
    </r>
    <r>
      <rPr>
        <sz val="11"/>
        <color theme="1"/>
        <rFont val="宋体"/>
        <family val="3"/>
        <charset val="134"/>
      </rPr>
      <t>□</t>
    </r>
    <r>
      <rPr>
        <sz val="11"/>
        <color theme="1"/>
        <rFont val="微软雅黑"/>
        <family val="2"/>
        <charset val="134"/>
      </rPr>
      <t>优</t>
    </r>
    <phoneticPr fontId="1" type="noConversion"/>
  </si>
  <si>
    <r>
      <t>反应能力：</t>
    </r>
    <r>
      <rPr>
        <sz val="11"/>
        <color theme="1"/>
        <rFont val="宋体"/>
        <family val="3"/>
        <charset val="134"/>
      </rPr>
      <t>□</t>
    </r>
    <r>
      <rPr>
        <sz val="11"/>
        <color theme="1"/>
        <rFont val="微软雅黑"/>
        <family val="2"/>
        <charset val="134"/>
      </rPr>
      <t xml:space="preserve">缓慢     </t>
    </r>
    <r>
      <rPr>
        <sz val="11"/>
        <color theme="1"/>
        <rFont val="宋体"/>
        <family val="3"/>
        <charset val="134"/>
      </rPr>
      <t>□</t>
    </r>
    <r>
      <rPr>
        <sz val="11"/>
        <color theme="1"/>
        <rFont val="微软雅黑"/>
        <family val="2"/>
        <charset val="134"/>
      </rPr>
      <t xml:space="preserve">普通        </t>
    </r>
    <r>
      <rPr>
        <sz val="11"/>
        <color theme="1"/>
        <rFont val="宋体"/>
        <family val="3"/>
        <charset val="134"/>
      </rPr>
      <t>□</t>
    </r>
    <r>
      <rPr>
        <sz val="11"/>
        <color theme="1"/>
        <rFont val="微软雅黑"/>
        <family val="2"/>
        <charset val="134"/>
      </rPr>
      <t>极佳</t>
    </r>
    <phoneticPr fontId="1" type="noConversion"/>
  </si>
  <si>
    <r>
      <t>语言表达：</t>
    </r>
    <r>
      <rPr>
        <sz val="11"/>
        <color theme="1"/>
        <rFont val="宋体"/>
        <family val="3"/>
        <charset val="134"/>
      </rPr>
      <t>□</t>
    </r>
    <r>
      <rPr>
        <sz val="11"/>
        <color theme="1"/>
        <rFont val="微软雅黑"/>
        <family val="2"/>
        <charset val="134"/>
      </rPr>
      <t xml:space="preserve">差         </t>
    </r>
    <r>
      <rPr>
        <sz val="11"/>
        <color theme="1"/>
        <rFont val="宋体"/>
        <family val="3"/>
        <charset val="134"/>
      </rPr>
      <t>□</t>
    </r>
    <r>
      <rPr>
        <sz val="11"/>
        <color theme="1"/>
        <rFont val="微软雅黑"/>
        <family val="2"/>
        <charset val="134"/>
      </rPr>
      <t xml:space="preserve">尚可         </t>
    </r>
    <r>
      <rPr>
        <sz val="11"/>
        <color theme="1"/>
        <rFont val="宋体"/>
        <family val="3"/>
        <charset val="134"/>
      </rPr>
      <t>□</t>
    </r>
    <r>
      <rPr>
        <sz val="11"/>
        <color theme="1"/>
        <rFont val="微软雅黑"/>
        <family val="2"/>
        <charset val="134"/>
      </rPr>
      <t>极佳</t>
    </r>
    <phoneticPr fontId="1" type="noConversion"/>
  </si>
  <si>
    <r>
      <t xml:space="preserve">结       论： </t>
    </r>
    <r>
      <rPr>
        <sz val="11"/>
        <color theme="1"/>
        <rFont val="宋体"/>
        <family val="3"/>
        <charset val="134"/>
      </rPr>
      <t>□</t>
    </r>
    <r>
      <rPr>
        <sz val="11"/>
        <color theme="1"/>
        <rFont val="微软雅黑"/>
        <family val="2"/>
        <charset val="134"/>
      </rPr>
      <t>条件不符合，不予考虑</t>
    </r>
    <phoneticPr fontId="1" type="noConversion"/>
  </si>
  <si>
    <r>
      <rPr>
        <sz val="11"/>
        <color theme="1"/>
        <rFont val="宋体"/>
        <family val="3"/>
        <charset val="134"/>
      </rPr>
      <t xml:space="preserve">         □</t>
    </r>
    <r>
      <rPr>
        <sz val="11"/>
        <color theme="1"/>
        <rFont val="微软雅黑"/>
        <family val="2"/>
        <charset val="134"/>
      </rPr>
      <t>条件符合，安排面试</t>
    </r>
    <phoneticPr fontId="1" type="noConversion"/>
  </si>
  <si>
    <t>签名：                 日期：</t>
    <phoneticPr fontId="1" type="noConversion"/>
  </si>
  <si>
    <t>面试登记表</t>
    <phoneticPr fontId="1" type="noConversion"/>
  </si>
  <si>
    <t>XXX商贸有限公司培训签到表</t>
    <phoneticPr fontId="1" type="noConversion"/>
  </si>
  <si>
    <t>培训题目：</t>
    <phoneticPr fontId="1" type="noConversion"/>
  </si>
  <si>
    <t>培训讲师：</t>
    <phoneticPr fontId="1" type="noConversion"/>
  </si>
  <si>
    <t>培训时间：</t>
    <phoneticPr fontId="1" type="noConversion"/>
  </si>
  <si>
    <t>序号</t>
    <phoneticPr fontId="1" type="noConversion"/>
  </si>
  <si>
    <t>所属部门</t>
    <phoneticPr fontId="1" type="noConversion"/>
  </si>
  <si>
    <t>签到时间</t>
    <phoneticPr fontId="1" type="noConversion"/>
  </si>
  <si>
    <t>签退时间</t>
    <phoneticPr fontId="1" type="noConversion"/>
  </si>
  <si>
    <t>员工签名</t>
    <phoneticPr fontId="1" type="noConversion"/>
  </si>
  <si>
    <t>备注</t>
    <phoneticPr fontId="1" type="noConversion"/>
  </si>
  <si>
    <t>001</t>
    <phoneticPr fontId="1" type="noConversion"/>
  </si>
  <si>
    <t>002</t>
    <phoneticPr fontId="1" type="noConversion"/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</si>
  <si>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</si>
  <si>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</si>
  <si>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</si>
  <si>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</si>
  <si>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</si>
  <si>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</si>
  <si>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</si>
  <si>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</si>
  <si>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</si>
  <si>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</si>
  <si>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</si>
  <si>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</si>
  <si>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</si>
  <si>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</si>
  <si>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</si>
  <si>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</si>
  <si>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</si>
  <si>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</si>
  <si>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</si>
  <si>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</si>
  <si>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培训签到表</t>
    <phoneticPr fontId="1" type="noConversion"/>
  </si>
  <si>
    <t>人事变动申请表</t>
    <phoneticPr fontId="1" type="noConversion"/>
  </si>
  <si>
    <t>员工编号</t>
    <phoneticPr fontId="1" type="noConversion"/>
  </si>
  <si>
    <t>员工姓名</t>
    <phoneticPr fontId="1" type="noConversion"/>
  </si>
  <si>
    <t>所属部门</t>
    <phoneticPr fontId="1" type="noConversion"/>
  </si>
  <si>
    <t>工作职位</t>
    <phoneticPr fontId="1" type="noConversion"/>
  </si>
  <si>
    <t>生效日期</t>
    <phoneticPr fontId="1" type="noConversion"/>
  </si>
  <si>
    <t>转调详情</t>
    <phoneticPr fontId="1" type="noConversion"/>
  </si>
  <si>
    <t>由</t>
    <phoneticPr fontId="1" type="noConversion"/>
  </si>
  <si>
    <t>至</t>
    <phoneticPr fontId="1" type="noConversion"/>
  </si>
  <si>
    <t>部    门</t>
    <phoneticPr fontId="1" type="noConversion"/>
  </si>
  <si>
    <t>职    位</t>
    <phoneticPr fontId="1" type="noConversion"/>
  </si>
  <si>
    <t>职    级</t>
    <phoneticPr fontId="1" type="noConversion"/>
  </si>
  <si>
    <t>薪    金</t>
    <phoneticPr fontId="1" type="noConversion"/>
  </si>
  <si>
    <t>入职日期/报到日期</t>
    <phoneticPr fontId="1" type="noConversion"/>
  </si>
  <si>
    <t>年      月       日</t>
    <phoneticPr fontId="1" type="noConversion"/>
  </si>
  <si>
    <t>转调性质</t>
    <phoneticPr fontId="1" type="noConversion"/>
  </si>
  <si>
    <t xml:space="preserve">
□  新调入
□  调职</t>
    <phoneticPr fontId="1" type="noConversion"/>
  </si>
  <si>
    <t xml:space="preserve">
□  转正
□  升职</t>
    <phoneticPr fontId="1" type="noConversion"/>
  </si>
  <si>
    <t xml:space="preserve">
□  调整工资
□  降职</t>
    <phoneticPr fontId="1" type="noConversion"/>
  </si>
  <si>
    <t xml:space="preserve">
□  其他</t>
    <phoneticPr fontId="1" type="noConversion"/>
  </si>
  <si>
    <t>变动原因</t>
    <phoneticPr fontId="1" type="noConversion"/>
  </si>
  <si>
    <t>审   批</t>
    <phoneticPr fontId="1" type="noConversion"/>
  </si>
  <si>
    <t>部门负责人</t>
    <phoneticPr fontId="1" type="noConversion"/>
  </si>
  <si>
    <t>人事部经理</t>
    <phoneticPr fontId="1" type="noConversion"/>
  </si>
  <si>
    <t>财务部经理</t>
    <phoneticPr fontId="1" type="noConversion"/>
  </si>
  <si>
    <t>行政办公室</t>
    <phoneticPr fontId="1" type="noConversion"/>
  </si>
  <si>
    <t>签署：</t>
    <phoneticPr fontId="1" type="noConversion"/>
  </si>
  <si>
    <t>签署：</t>
    <phoneticPr fontId="1" type="noConversion"/>
  </si>
  <si>
    <t>副总经理签署：</t>
    <phoneticPr fontId="1" type="noConversion"/>
  </si>
  <si>
    <t>日        期：</t>
    <phoneticPr fontId="1" type="noConversion"/>
  </si>
  <si>
    <t>总经理签署：</t>
    <phoneticPr fontId="1" type="noConversion"/>
  </si>
  <si>
    <t>日期：</t>
    <phoneticPr fontId="1" type="noConversion"/>
  </si>
  <si>
    <t>日期：</t>
    <phoneticPr fontId="1" type="noConversion"/>
  </si>
  <si>
    <t>注：正本（白）人事部  第一副本（红）财务部  第二副本（所属部门）  第三副本（黄）员工</t>
    <phoneticPr fontId="1" type="noConversion"/>
  </si>
  <si>
    <t>注：新员工的入职日期以此表生效日期为准，不已报到时间为准</t>
    <phoneticPr fontId="1" type="noConversion"/>
  </si>
  <si>
    <t>人事变动申请表</t>
  </si>
  <si>
    <t>住宿人员资料卡</t>
    <phoneticPr fontId="6" type="noConversion"/>
  </si>
  <si>
    <t>填写日期：</t>
    <phoneticPr fontId="6" type="noConversion"/>
  </si>
  <si>
    <t>姓名</t>
    <phoneticPr fontId="6" type="noConversion"/>
  </si>
  <si>
    <t>性别</t>
    <phoneticPr fontId="6" type="noConversion"/>
  </si>
  <si>
    <t>部门</t>
    <phoneticPr fontId="6" type="noConversion"/>
  </si>
  <si>
    <t>宿舍号码</t>
    <phoneticPr fontId="6" type="noConversion"/>
  </si>
  <si>
    <t>出生年月</t>
    <phoneticPr fontId="6" type="noConversion"/>
  </si>
  <si>
    <t>籍贯</t>
    <phoneticPr fontId="6" type="noConversion"/>
  </si>
  <si>
    <t>入职时间</t>
    <phoneticPr fontId="6" type="noConversion"/>
  </si>
  <si>
    <t>入住时间</t>
    <phoneticPr fontId="6" type="noConversion"/>
  </si>
  <si>
    <t>紧急联系人1</t>
    <phoneticPr fontId="6" type="noConversion"/>
  </si>
  <si>
    <t>关系</t>
    <phoneticPr fontId="6" type="noConversion"/>
  </si>
  <si>
    <t>住址</t>
    <phoneticPr fontId="6" type="noConversion"/>
  </si>
  <si>
    <t>电话</t>
    <phoneticPr fontId="6" type="noConversion"/>
  </si>
  <si>
    <t>紧急联系人2</t>
    <phoneticPr fontId="6" type="noConversion"/>
  </si>
  <si>
    <t>电话</t>
    <phoneticPr fontId="6" type="noConversion"/>
  </si>
  <si>
    <t>被子</t>
    <phoneticPr fontId="6" type="noConversion"/>
  </si>
  <si>
    <t>签字确认</t>
    <phoneticPr fontId="6" type="noConversion"/>
  </si>
  <si>
    <t>工作时间</t>
    <phoneticPr fontId="6" type="noConversion"/>
  </si>
  <si>
    <t>褥子</t>
    <phoneticPr fontId="6" type="noConversion"/>
  </si>
  <si>
    <t>兴趣爱好</t>
    <phoneticPr fontId="6" type="noConversion"/>
  </si>
  <si>
    <t>毛毯</t>
    <phoneticPr fontId="6" type="noConversion"/>
  </si>
  <si>
    <t>宗教信仰</t>
    <phoneticPr fontId="6" type="noConversion"/>
  </si>
  <si>
    <t>枕头</t>
    <phoneticPr fontId="6" type="noConversion"/>
  </si>
  <si>
    <t>考核记录</t>
    <phoneticPr fontId="6" type="noConversion"/>
  </si>
  <si>
    <t>床垫</t>
    <phoneticPr fontId="6" type="noConversion"/>
  </si>
  <si>
    <t>钥匙</t>
    <phoneticPr fontId="6" type="noConversion"/>
  </si>
  <si>
    <t>其他</t>
    <phoneticPr fontId="6" type="noConversion"/>
  </si>
  <si>
    <t>住宿人员登记表</t>
    <phoneticPr fontId="6" type="noConversion"/>
  </si>
  <si>
    <t>入住人员姓名</t>
    <phoneticPr fontId="6" type="noConversion"/>
  </si>
  <si>
    <t>床位号</t>
    <phoneticPr fontId="6" type="noConversion"/>
  </si>
  <si>
    <t>入住时间</t>
    <phoneticPr fontId="6" type="noConversion"/>
  </si>
  <si>
    <t>退舍时间</t>
    <phoneticPr fontId="6" type="noConversion"/>
  </si>
  <si>
    <t>住宿人员登记表</t>
  </si>
  <si>
    <t>员工餐厅餐具盘点表</t>
    <phoneticPr fontId="6" type="noConversion"/>
  </si>
  <si>
    <t>餐厅名称：</t>
    <phoneticPr fontId="6" type="noConversion"/>
  </si>
  <si>
    <t>填表日期：</t>
    <phoneticPr fontId="6" type="noConversion"/>
  </si>
  <si>
    <t>编号</t>
    <phoneticPr fontId="6" type="noConversion"/>
  </si>
  <si>
    <t>名称</t>
    <phoneticPr fontId="6" type="noConversion"/>
  </si>
  <si>
    <t>规格</t>
    <phoneticPr fontId="6" type="noConversion"/>
  </si>
  <si>
    <t>实际配备数</t>
    <phoneticPr fontId="6" type="noConversion"/>
  </si>
  <si>
    <t>清点数量</t>
    <phoneticPr fontId="6" type="noConversion"/>
  </si>
  <si>
    <t>损耗量</t>
    <phoneticPr fontId="6" type="noConversion"/>
  </si>
  <si>
    <t>损耗率</t>
    <phoneticPr fontId="6" type="noConversion"/>
  </si>
  <si>
    <t>合计</t>
    <phoneticPr fontId="6" type="noConversion"/>
  </si>
  <si>
    <t>员工餐厅餐具盘点表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</si>
</sst>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¥&quot;* #,##0.00_ ;_ &quot;¥&quot;* \-#,##0.00_ ;_ &quot;¥&quot;* &quot;-&quot;??_ ;_ @_ "/>
    <numFmt numFmtId="176" formatCode="yy/m/d;@"/>
    <numFmt numFmtId="177" formatCode="[$-F800]dddd\,\ mmmm\ dd\,\ yyyy"/>
    <numFmt numFmtId="178" formatCode="yyyy&quot;年&quot;m&quot;月&quot;d&quot;日&quot;;@"/>
    <numFmt numFmtId="179" formatCode="0_);\(0\)"/>
  </numFmts>
  <fonts count="5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36"/>
      <color theme="0"/>
      <name val="华文隶书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3"/>
      <color indexed="16"/>
      <name val="微软雅黑"/>
      <family val="2"/>
      <charset val="134"/>
    </font>
    <font>
      <sz val="9"/>
      <name val="宋体"/>
      <family val="3"/>
      <charset val="134"/>
    </font>
    <font>
      <sz val="14"/>
      <color theme="8" tint="-0.499984740745262"/>
      <name val="微软雅黑"/>
      <family val="2"/>
      <charset val="134"/>
    </font>
    <font>
      <sz val="16"/>
      <color theme="8" tint="-0.499984740745262"/>
      <name val="微软雅黑"/>
      <family val="2"/>
      <charset val="134"/>
    </font>
    <font>
      <sz val="24"/>
      <color theme="8" tint="-0.499984740745262"/>
      <name val="微软雅黑"/>
      <family val="2"/>
      <charset val="134"/>
    </font>
    <font>
      <sz val="11"/>
      <color theme="0"/>
      <name val="华文隶书"/>
      <family val="3"/>
      <charset val="134"/>
    </font>
    <font>
      <u/>
      <sz val="11"/>
      <color theme="10"/>
      <name val="宋体"/>
      <family val="2"/>
      <scheme val="minor"/>
    </font>
    <font>
      <sz val="16"/>
      <name val="微软雅黑"/>
      <family val="2"/>
      <charset val="134"/>
    </font>
    <font>
      <u/>
      <sz val="16"/>
      <name val="微软雅黑"/>
      <family val="2"/>
      <charset val="134"/>
    </font>
    <font>
      <sz val="12"/>
      <name val="微软雅黑"/>
      <family val="2"/>
      <charset val="134"/>
    </font>
    <font>
      <sz val="24"/>
      <color theme="1"/>
      <name val="黑体"/>
      <family val="3"/>
      <charset val="134"/>
    </font>
    <font>
      <u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28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2"/>
      <color theme="0"/>
      <name val="微软雅黑"/>
      <family val="2"/>
      <charset val="134"/>
    </font>
    <font>
      <sz val="9"/>
      <name val="华文楷体"/>
      <family val="3"/>
      <charset val="134"/>
    </font>
    <font>
      <b/>
      <sz val="14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u/>
      <sz val="14"/>
      <color theme="1"/>
      <name val="微软雅黑"/>
      <family val="2"/>
      <charset val="134"/>
    </font>
    <font>
      <sz val="20"/>
      <color theme="1"/>
      <name val="微软雅黑"/>
      <family val="2"/>
      <charset val="134"/>
    </font>
    <font>
      <sz val="20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11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sz val="14"/>
      <color theme="1"/>
      <name val="黑体"/>
      <family val="3"/>
      <charset val="134"/>
    </font>
    <font>
      <sz val="22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b/>
      <sz val="16"/>
      <name val="宋体"/>
      <family val="3"/>
      <charset val="134"/>
    </font>
    <font>
      <sz val="18"/>
      <name val="幼圆"/>
      <family val="3"/>
      <charset val="134"/>
    </font>
    <font>
      <sz val="12"/>
      <name val="幼圆"/>
      <family val="3"/>
      <charset val="134"/>
    </font>
    <font>
      <sz val="14"/>
      <color theme="0"/>
      <name val="华文隶书"/>
      <family val="3"/>
      <charset val="134"/>
    </font>
    <font>
      <u/>
      <sz val="14"/>
      <color theme="0"/>
      <name val="华文隶书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96DA8"/>
        <bgColor indexed="64"/>
      </patternFill>
    </fill>
    <fill>
      <patternFill patternType="solid">
        <fgColor rgb="FFE6E0EC"/>
        <bgColor indexed="64"/>
      </patternFill>
    </fill>
  </fills>
  <borders count="62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double">
        <color theme="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1" fillId="0" borderId="0" applyNumberFormat="0" applyFill="0" applyBorder="0" applyAlignment="0" applyProtection="0"/>
    <xf numFmtId="0" fontId="22" fillId="0" borderId="0"/>
    <xf numFmtId="0" fontId="22" fillId="0" borderId="0">
      <alignment vertical="center"/>
    </xf>
    <xf numFmtId="0" fontId="4" fillId="0" borderId="0"/>
  </cellStyleXfs>
  <cellXfs count="386">
    <xf numFmtId="0" fontId="0" fillId="0" borderId="0" xfId="0"/>
    <xf numFmtId="0" fontId="0" fillId="3" borderId="0" xfId="0" applyFill="1"/>
    <xf numFmtId="0" fontId="2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0" xfId="2" applyFill="1">
      <alignment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176" fontId="5" fillId="0" borderId="5" xfId="2" applyNumberFormat="1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 vertical="center"/>
    </xf>
    <xf numFmtId="0" fontId="7" fillId="4" borderId="8" xfId="2" applyFont="1" applyFill="1" applyBorder="1" applyAlignment="1">
      <alignment horizontal="center" vertical="center"/>
    </xf>
    <xf numFmtId="0" fontId="4" fillId="0" borderId="0" xfId="2" applyFill="1" applyBorder="1">
      <alignment vertical="center"/>
    </xf>
    <xf numFmtId="0" fontId="9" fillId="0" borderId="9" xfId="2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/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23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9" fillId="4" borderId="23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center" vertical="center"/>
    </xf>
    <xf numFmtId="0" fontId="17" fillId="0" borderId="25" xfId="0" applyFont="1" applyBorder="1"/>
    <xf numFmtId="0" fontId="17" fillId="0" borderId="7" xfId="0" applyFont="1" applyBorder="1" applyAlignment="1">
      <alignment horizontal="left"/>
    </xf>
    <xf numFmtId="0" fontId="17" fillId="0" borderId="20" xfId="0" applyFont="1" applyBorder="1"/>
    <xf numFmtId="0" fontId="17" fillId="0" borderId="26" xfId="0" applyFont="1" applyFill="1" applyBorder="1" applyAlignment="1">
      <alignment horizontal="distributed" vertical="center"/>
    </xf>
    <xf numFmtId="0" fontId="17" fillId="0" borderId="27" xfId="0" applyFont="1" applyBorder="1"/>
    <xf numFmtId="0" fontId="17" fillId="0" borderId="0" xfId="0" applyFont="1" applyBorder="1"/>
    <xf numFmtId="0" fontId="17" fillId="0" borderId="28" xfId="0" applyFont="1" applyBorder="1"/>
    <xf numFmtId="0" fontId="17" fillId="0" borderId="17" xfId="0" applyFont="1" applyBorder="1"/>
    <xf numFmtId="0" fontId="17" fillId="0" borderId="11" xfId="0" applyFont="1" applyBorder="1"/>
    <xf numFmtId="0" fontId="17" fillId="0" borderId="29" xfId="0" applyFont="1" applyBorder="1"/>
    <xf numFmtId="0" fontId="17" fillId="0" borderId="30" xfId="0" applyFont="1" applyFill="1" applyBorder="1" applyAlignment="1">
      <alignment vertical="center"/>
    </xf>
    <xf numFmtId="0" fontId="17" fillId="0" borderId="13" xfId="0" applyFont="1" applyBorder="1"/>
    <xf numFmtId="0" fontId="17" fillId="0" borderId="31" xfId="0" applyFont="1" applyBorder="1" applyAlignment="1">
      <alignment vertical="center"/>
    </xf>
    <xf numFmtId="0" fontId="17" fillId="0" borderId="15" xfId="0" applyFont="1" applyBorder="1" applyAlignment="1">
      <alignment horizontal="center"/>
    </xf>
    <xf numFmtId="0" fontId="19" fillId="4" borderId="32" xfId="0" applyFont="1" applyFill="1" applyBorder="1" applyAlignment="1">
      <alignment horizontal="center" vertical="center"/>
    </xf>
    <xf numFmtId="0" fontId="19" fillId="4" borderId="33" xfId="0" applyFont="1" applyFill="1" applyBorder="1" applyAlignment="1">
      <alignment horizontal="center" vertical="center"/>
    </xf>
    <xf numFmtId="0" fontId="19" fillId="4" borderId="34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9" fillId="4" borderId="13" xfId="0" applyFont="1" applyFill="1" applyBorder="1" applyAlignment="1">
      <alignment horizontal="center" vertical="center"/>
    </xf>
    <xf numFmtId="0" fontId="17" fillId="0" borderId="32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7" fillId="0" borderId="3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0" fillId="0" borderId="0" xfId="2" applyFont="1" applyAlignment="1">
      <alignment horizontal="center" vertical="center"/>
    </xf>
    <xf numFmtId="0" fontId="4" fillId="0" borderId="0" xfId="2">
      <alignment vertical="center"/>
    </xf>
    <xf numFmtId="0" fontId="21" fillId="0" borderId="39" xfId="2" applyFont="1" applyBorder="1" applyAlignment="1">
      <alignment horizontal="center" vertical="center"/>
    </xf>
    <xf numFmtId="0" fontId="21" fillId="0" borderId="40" xfId="2" applyFont="1" applyBorder="1" applyAlignment="1">
      <alignment horizontal="center" vertical="center"/>
    </xf>
    <xf numFmtId="0" fontId="21" fillId="0" borderId="41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7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7" xfId="2" applyFont="1" applyBorder="1" applyAlignment="1">
      <alignment horizontal="center" vertical="center"/>
    </xf>
    <xf numFmtId="0" fontId="21" fillId="0" borderId="10" xfId="2" applyFont="1" applyBorder="1" applyAlignment="1">
      <alignment horizontal="center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20" xfId="2" applyFont="1" applyBorder="1" applyAlignment="1">
      <alignment horizontal="center" vertical="center" wrapText="1"/>
    </xf>
    <xf numFmtId="0" fontId="21" fillId="0" borderId="25" xfId="2" applyFont="1" applyBorder="1" applyAlignment="1">
      <alignment horizontal="center" vertical="center"/>
    </xf>
    <xf numFmtId="0" fontId="4" fillId="0" borderId="42" xfId="2" applyBorder="1">
      <alignment vertical="center"/>
    </xf>
    <xf numFmtId="0" fontId="21" fillId="0" borderId="35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23" fillId="0" borderId="0" xfId="4" applyFont="1" applyBorder="1" applyAlignment="1">
      <alignment horizontal="center" vertical="center" wrapText="1"/>
    </xf>
    <xf numFmtId="0" fontId="23" fillId="0" borderId="0" xfId="4" applyFont="1" applyBorder="1" applyAlignment="1">
      <alignment horizontal="center" vertical="center"/>
    </xf>
    <xf numFmtId="0" fontId="22" fillId="0" borderId="0" xfId="4" applyBorder="1" applyAlignment="1">
      <alignment horizontal="center"/>
    </xf>
    <xf numFmtId="0" fontId="22" fillId="0" borderId="0" xfId="4" applyAlignment="1">
      <alignment horizontal="center"/>
    </xf>
    <xf numFmtId="0" fontId="24" fillId="0" borderId="0" xfId="4" applyFont="1" applyAlignment="1"/>
    <xf numFmtId="0" fontId="25" fillId="6" borderId="7" xfId="4" applyFont="1" applyFill="1" applyBorder="1" applyAlignment="1">
      <alignment horizontal="center" vertical="center"/>
    </xf>
    <xf numFmtId="0" fontId="26" fillId="6" borderId="7" xfId="4" applyFont="1" applyFill="1" applyBorder="1" applyAlignment="1">
      <alignment horizontal="center" vertical="center" wrapText="1"/>
    </xf>
    <xf numFmtId="0" fontId="26" fillId="6" borderId="7" xfId="4" applyFont="1" applyFill="1" applyBorder="1" applyAlignment="1">
      <alignment horizontal="center" vertical="center"/>
    </xf>
    <xf numFmtId="0" fontId="27" fillId="7" borderId="7" xfId="4" applyFont="1" applyFill="1" applyBorder="1" applyAlignment="1">
      <alignment horizontal="distributed" vertical="center"/>
    </xf>
    <xf numFmtId="0" fontId="27" fillId="7" borderId="7" xfId="4" applyFont="1" applyFill="1" applyBorder="1" applyAlignment="1">
      <alignment horizontal="center" vertical="center"/>
    </xf>
    <xf numFmtId="0" fontId="27" fillId="7" borderId="7" xfId="4" applyNumberFormat="1" applyFont="1" applyFill="1" applyBorder="1" applyAlignment="1">
      <alignment horizontal="center" vertical="center"/>
    </xf>
    <xf numFmtId="0" fontId="27" fillId="8" borderId="7" xfId="4" applyFont="1" applyFill="1" applyBorder="1" applyAlignment="1">
      <alignment horizontal="distributed" vertical="center"/>
    </xf>
    <xf numFmtId="0" fontId="27" fillId="8" borderId="7" xfId="4" applyFont="1" applyFill="1" applyBorder="1" applyAlignment="1">
      <alignment horizontal="center" vertical="center"/>
    </xf>
    <xf numFmtId="0" fontId="27" fillId="0" borderId="27" xfId="4" applyFont="1" applyBorder="1" applyAlignment="1">
      <alignment horizontal="center" vertical="center"/>
    </xf>
    <xf numFmtId="0" fontId="27" fillId="0" borderId="43" xfId="4" applyFont="1" applyBorder="1" applyAlignment="1">
      <alignment horizontal="center" vertical="center"/>
    </xf>
    <xf numFmtId="0" fontId="27" fillId="9" borderId="7" xfId="4" applyFont="1" applyFill="1" applyBorder="1" applyAlignment="1">
      <alignment horizontal="center" vertical="center"/>
    </xf>
    <xf numFmtId="0" fontId="27" fillId="9" borderId="7" xfId="4" applyFont="1" applyFill="1" applyBorder="1" applyAlignment="1">
      <alignment horizontal="center" vertical="center"/>
    </xf>
    <xf numFmtId="0" fontId="27" fillId="0" borderId="44" xfId="4" applyFont="1" applyBorder="1" applyAlignment="1">
      <alignment horizontal="center" vertical="center"/>
    </xf>
    <xf numFmtId="0" fontId="27" fillId="0" borderId="45" xfId="4" applyFont="1" applyBorder="1" applyAlignment="1">
      <alignment horizontal="center" vertical="center"/>
    </xf>
    <xf numFmtId="0" fontId="27" fillId="0" borderId="46" xfId="4" applyFont="1" applyBorder="1" applyAlignment="1">
      <alignment horizontal="center" vertical="center"/>
    </xf>
    <xf numFmtId="0" fontId="27" fillId="0" borderId="43" xfId="4" applyFont="1" applyBorder="1" applyAlignment="1">
      <alignment horizontal="center" vertical="center"/>
    </xf>
    <xf numFmtId="0" fontId="27" fillId="0" borderId="47" xfId="4" applyFont="1" applyBorder="1" applyAlignment="1">
      <alignment horizontal="center" vertical="center"/>
    </xf>
    <xf numFmtId="0" fontId="27" fillId="0" borderId="48" xfId="4" applyFont="1" applyBorder="1" applyAlignment="1">
      <alignment horizontal="center" vertical="center"/>
    </xf>
    <xf numFmtId="0" fontId="27" fillId="0" borderId="0" xfId="4" applyFont="1" applyBorder="1" applyAlignment="1">
      <alignment horizontal="left" vertical="justify"/>
    </xf>
    <xf numFmtId="0" fontId="27" fillId="0" borderId="0" xfId="4" applyFont="1" applyBorder="1" applyAlignment="1">
      <alignment horizontal="center"/>
    </xf>
    <xf numFmtId="0" fontId="28" fillId="0" borderId="0" xfId="4" applyFont="1" applyBorder="1" applyAlignment="1">
      <alignment horizontal="center"/>
    </xf>
    <xf numFmtId="0" fontId="29" fillId="10" borderId="0" xfId="5" applyFont="1" applyFill="1" applyAlignment="1">
      <alignment horizontal="center" vertical="center"/>
    </xf>
    <xf numFmtId="0" fontId="17" fillId="0" borderId="0" xfId="5" applyFont="1">
      <alignment vertical="center"/>
    </xf>
    <xf numFmtId="14" fontId="19" fillId="0" borderId="9" xfId="5" applyNumberFormat="1" applyFont="1" applyBorder="1" applyAlignment="1">
      <alignment horizontal="right" vertical="center"/>
    </xf>
    <xf numFmtId="177" fontId="17" fillId="0" borderId="9" xfId="5" applyNumberFormat="1" applyFont="1" applyBorder="1" applyAlignment="1">
      <alignment horizontal="center" vertical="center"/>
    </xf>
    <xf numFmtId="0" fontId="31" fillId="10" borderId="7" xfId="5" applyFont="1" applyFill="1" applyBorder="1" applyAlignment="1">
      <alignment horizontal="center" vertical="center"/>
    </xf>
    <xf numFmtId="178" fontId="31" fillId="10" borderId="7" xfId="5" applyNumberFormat="1" applyFont="1" applyFill="1" applyBorder="1" applyAlignment="1">
      <alignment horizontal="center" vertical="center"/>
    </xf>
    <xf numFmtId="179" fontId="31" fillId="10" borderId="7" xfId="5" applyNumberFormat="1" applyFont="1" applyFill="1" applyBorder="1" applyAlignment="1">
      <alignment horizontal="center" vertical="center"/>
    </xf>
    <xf numFmtId="0" fontId="31" fillId="10" borderId="10" xfId="5" applyFont="1" applyFill="1" applyBorder="1" applyAlignment="1">
      <alignment horizontal="center" vertical="center"/>
    </xf>
    <xf numFmtId="0" fontId="32" fillId="11" borderId="7" xfId="5" applyFont="1" applyFill="1" applyBorder="1" applyAlignment="1">
      <alignment horizontal="center" vertical="center"/>
    </xf>
    <xf numFmtId="178" fontId="32" fillId="11" borderId="7" xfId="5" applyNumberFormat="1" applyFont="1" applyFill="1" applyBorder="1" applyAlignment="1">
      <alignment horizontal="center" vertical="center"/>
    </xf>
    <xf numFmtId="179" fontId="32" fillId="11" borderId="7" xfId="5" applyNumberFormat="1" applyFont="1" applyFill="1" applyBorder="1" applyAlignment="1">
      <alignment horizontal="center" vertical="center"/>
    </xf>
    <xf numFmtId="0" fontId="33" fillId="11" borderId="10" xfId="5" applyFont="1" applyFill="1" applyBorder="1" applyAlignment="1">
      <alignment horizontal="center" vertical="center"/>
    </xf>
    <xf numFmtId="0" fontId="34" fillId="0" borderId="0" xfId="5" applyFont="1">
      <alignment vertical="center"/>
    </xf>
    <xf numFmtId="0" fontId="32" fillId="0" borderId="7" xfId="5" applyFont="1" applyBorder="1" applyAlignment="1">
      <alignment horizontal="center" vertical="center"/>
    </xf>
    <xf numFmtId="0" fontId="33" fillId="0" borderId="10" xfId="5" applyFont="1" applyFill="1" applyBorder="1" applyAlignment="1">
      <alignment horizontal="center" vertical="center"/>
    </xf>
    <xf numFmtId="0" fontId="32" fillId="11" borderId="7" xfId="5" applyFont="1" applyFill="1" applyBorder="1">
      <alignment vertical="center"/>
    </xf>
    <xf numFmtId="0" fontId="32" fillId="0" borderId="7" xfId="5" applyFont="1" applyBorder="1">
      <alignment vertical="center"/>
    </xf>
    <xf numFmtId="0" fontId="32" fillId="0" borderId="7" xfId="5" applyFont="1" applyFill="1" applyBorder="1">
      <alignment vertical="center"/>
    </xf>
    <xf numFmtId="0" fontId="17" fillId="0" borderId="0" xfId="5" applyFont="1" applyFill="1">
      <alignment vertical="center"/>
    </xf>
    <xf numFmtId="178" fontId="17" fillId="0" borderId="0" xfId="5" applyNumberFormat="1" applyFont="1">
      <alignment vertical="center"/>
    </xf>
    <xf numFmtId="179" fontId="17" fillId="0" borderId="0" xfId="5" applyNumberFormat="1" applyFont="1">
      <alignment vertical="center"/>
    </xf>
    <xf numFmtId="0" fontId="0" fillId="0" borderId="0" xfId="0" applyAlignment="1">
      <alignment horizontal="left" vertical="center"/>
    </xf>
    <xf numFmtId="0" fontId="35" fillId="0" borderId="49" xfId="0" applyFont="1" applyBorder="1" applyAlignment="1">
      <alignment horizontal="left" vertical="center"/>
    </xf>
    <xf numFmtId="0" fontId="35" fillId="0" borderId="13" xfId="0" applyFont="1" applyBorder="1" applyAlignment="1">
      <alignment horizontal="left" vertical="center"/>
    </xf>
    <xf numFmtId="0" fontId="35" fillId="0" borderId="30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1" xfId="0" applyFont="1" applyBorder="1" applyAlignment="1">
      <alignment horizontal="left" vertical="center"/>
    </xf>
    <xf numFmtId="0" fontId="36" fillId="0" borderId="24" xfId="0" applyFont="1" applyBorder="1" applyAlignment="1">
      <alignment horizontal="left" vertical="top"/>
    </xf>
    <xf numFmtId="0" fontId="36" fillId="0" borderId="11" xfId="0" applyFont="1" applyBorder="1" applyAlignment="1">
      <alignment horizontal="left" vertical="top"/>
    </xf>
    <xf numFmtId="0" fontId="36" fillId="0" borderId="23" xfId="0" applyFont="1" applyBorder="1" applyAlignment="1">
      <alignment horizontal="left" vertical="top"/>
    </xf>
    <xf numFmtId="0" fontId="35" fillId="0" borderId="18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0" fontId="35" fillId="0" borderId="17" xfId="0" applyFont="1" applyBorder="1" applyAlignment="1">
      <alignment horizontal="left" vertical="center"/>
    </xf>
    <xf numFmtId="0" fontId="35" fillId="0" borderId="24" xfId="0" applyFont="1" applyBorder="1" applyAlignment="1">
      <alignment vertical="center"/>
    </xf>
    <xf numFmtId="0" fontId="35" fillId="0" borderId="11" xfId="0" applyFont="1" applyBorder="1" applyAlignment="1">
      <alignment vertical="center"/>
    </xf>
    <xf numFmtId="0" fontId="35" fillId="0" borderId="23" xfId="0" applyFont="1" applyBorder="1" applyAlignment="1">
      <alignment vertical="center"/>
    </xf>
    <xf numFmtId="0" fontId="35" fillId="0" borderId="41" xfId="0" applyFont="1" applyBorder="1" applyAlignment="1">
      <alignment horizontal="left" vertical="center"/>
    </xf>
    <xf numFmtId="0" fontId="35" fillId="0" borderId="40" xfId="0" applyFont="1" applyBorder="1" applyAlignment="1">
      <alignment horizontal="left" vertical="center"/>
    </xf>
    <xf numFmtId="0" fontId="35" fillId="0" borderId="39" xfId="0" applyFont="1" applyBorder="1" applyAlignment="1">
      <alignment horizontal="left" vertical="center"/>
    </xf>
    <xf numFmtId="0" fontId="38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/>
    <xf numFmtId="0" fontId="0" fillId="0" borderId="27" xfId="0" applyBorder="1"/>
    <xf numFmtId="0" fontId="0" fillId="0" borderId="43" xfId="0" applyBorder="1"/>
    <xf numFmtId="0" fontId="0" fillId="0" borderId="5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7" fillId="0" borderId="51" xfId="0" applyFont="1" applyBorder="1"/>
    <xf numFmtId="0" fontId="0" fillId="0" borderId="5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2" xfId="0" applyBorder="1"/>
    <xf numFmtId="0" fontId="0" fillId="0" borderId="0" xfId="0" applyBorder="1"/>
    <xf numFmtId="0" fontId="0" fillId="0" borderId="28" xfId="0" applyBorder="1"/>
    <xf numFmtId="0" fontId="0" fillId="0" borderId="17" xfId="0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7" fillId="0" borderId="44" xfId="0" applyFont="1" applyBorder="1"/>
    <xf numFmtId="0" fontId="0" fillId="0" borderId="4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3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38" fillId="0" borderId="0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41" fillId="0" borderId="54" xfId="0" applyFont="1" applyBorder="1" applyAlignment="1">
      <alignment horizontal="left" vertical="top" wrapText="1"/>
    </xf>
    <xf numFmtId="0" fontId="0" fillId="0" borderId="40" xfId="0" applyBorder="1" applyAlignment="1">
      <alignment horizontal="center" vertical="center"/>
    </xf>
    <xf numFmtId="44" fontId="0" fillId="0" borderId="40" xfId="1" applyFont="1" applyBorder="1" applyAlignment="1">
      <alignment horizontal="center" vertical="center"/>
    </xf>
    <xf numFmtId="0" fontId="0" fillId="0" borderId="40" xfId="0" applyBorder="1" applyAlignment="1">
      <alignment horizontal="center" vertical="center" textRotation="255"/>
    </xf>
    <xf numFmtId="0" fontId="42" fillId="0" borderId="55" xfId="0" applyFont="1" applyBorder="1" applyAlignment="1">
      <alignment horizontal="left" vertical="top"/>
    </xf>
    <xf numFmtId="0" fontId="0" fillId="0" borderId="7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25" xfId="0" applyBorder="1"/>
    <xf numFmtId="0" fontId="0" fillId="0" borderId="7" xfId="0" applyBorder="1"/>
    <xf numFmtId="0" fontId="0" fillId="0" borderId="20" xfId="0" applyBorder="1"/>
    <xf numFmtId="0" fontId="43" fillId="0" borderId="7" xfId="0" applyFont="1" applyBorder="1"/>
    <xf numFmtId="0" fontId="0" fillId="0" borderId="35" xfId="0" applyBorder="1"/>
    <xf numFmtId="0" fontId="0" fillId="0" borderId="4" xfId="0" applyBorder="1"/>
    <xf numFmtId="0" fontId="0" fillId="0" borderId="36" xfId="0" applyBorder="1"/>
    <xf numFmtId="0" fontId="0" fillId="0" borderId="47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5" xfId="0" applyBorder="1" applyAlignment="1">
      <alignment horizontal="center" vertical="center" textRotation="255"/>
    </xf>
    <xf numFmtId="0" fontId="44" fillId="0" borderId="10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47" fillId="0" borderId="11" xfId="0" applyFont="1" applyBorder="1" applyAlignment="1"/>
    <xf numFmtId="0" fontId="47" fillId="0" borderId="12" xfId="0" applyFont="1" applyBorder="1" applyAlignment="1">
      <alignment horizontal="center" vertical="center"/>
    </xf>
    <xf numFmtId="0" fontId="47" fillId="0" borderId="10" xfId="0" applyFont="1" applyBorder="1" applyAlignment="1"/>
    <xf numFmtId="0" fontId="47" fillId="0" borderId="11" xfId="0" applyFont="1" applyBorder="1" applyAlignment="1">
      <alignment horizontal="center" vertical="center"/>
    </xf>
    <xf numFmtId="0" fontId="47" fillId="0" borderId="12" xfId="0" applyFont="1" applyBorder="1" applyAlignment="1"/>
    <xf numFmtId="0" fontId="47" fillId="0" borderId="0" xfId="0" applyFont="1"/>
    <xf numFmtId="0" fontId="47" fillId="0" borderId="11" xfId="0" applyFont="1" applyBorder="1"/>
    <xf numFmtId="0" fontId="47" fillId="0" borderId="12" xfId="0" applyFont="1" applyBorder="1"/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/>
    <xf numFmtId="0" fontId="47" fillId="0" borderId="7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/>
    </xf>
    <xf numFmtId="0" fontId="47" fillId="0" borderId="7" xfId="0" applyFont="1" applyBorder="1" applyAlignment="1">
      <alignment horizontal="left" vertical="center"/>
    </xf>
    <xf numFmtId="0" fontId="47" fillId="0" borderId="7" xfId="0" applyFont="1" applyBorder="1"/>
    <xf numFmtId="0" fontId="47" fillId="0" borderId="7" xfId="0" applyFont="1" applyBorder="1" applyAlignment="1">
      <alignment horizontal="center" vertical="center" textRotation="255"/>
    </xf>
    <xf numFmtId="0" fontId="47" fillId="0" borderId="10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12" xfId="0" applyFont="1" applyBorder="1" applyAlignment="1">
      <alignment horizontal="left" vertical="center"/>
    </xf>
    <xf numFmtId="0" fontId="48" fillId="0" borderId="0" xfId="0" applyFont="1"/>
    <xf numFmtId="0" fontId="48" fillId="0" borderId="0" xfId="0" applyFont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Border="1" applyAlignment="1"/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7" xfId="0" applyFont="1" applyBorder="1" applyAlignment="1">
      <alignment horizontal="right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textRotation="255"/>
    </xf>
    <xf numFmtId="0" fontId="17" fillId="0" borderId="25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35" fillId="5" borderId="0" xfId="0" applyFont="1" applyFill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 wrapText="1"/>
    </xf>
    <xf numFmtId="0" fontId="17" fillId="0" borderId="25" xfId="0" applyFont="1" applyBorder="1" applyAlignment="1"/>
    <xf numFmtId="0" fontId="17" fillId="0" borderId="7" xfId="0" applyFont="1" applyBorder="1" applyAlignment="1"/>
    <xf numFmtId="0" fontId="17" fillId="0" borderId="7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/>
    </xf>
    <xf numFmtId="0" fontId="17" fillId="0" borderId="47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0" fontId="17" fillId="0" borderId="60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0" fontId="17" fillId="0" borderId="35" xfId="0" applyFont="1" applyBorder="1" applyAlignment="1"/>
    <xf numFmtId="0" fontId="17" fillId="0" borderId="4" xfId="0" applyFont="1" applyBorder="1" applyAlignment="1"/>
    <xf numFmtId="0" fontId="17" fillId="0" borderId="4" xfId="0" applyFont="1" applyBorder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39" xfId="0" applyFont="1" applyBorder="1" applyAlignment="1">
      <alignment horizontal="left" vertical="center"/>
    </xf>
    <xf numFmtId="0" fontId="50" fillId="0" borderId="40" xfId="0" applyFont="1" applyBorder="1" applyAlignment="1">
      <alignment horizontal="left" vertical="center"/>
    </xf>
    <xf numFmtId="0" fontId="50" fillId="0" borderId="41" xfId="0" applyFont="1" applyBorder="1" applyAlignment="1">
      <alignment horizontal="left" vertical="center"/>
    </xf>
    <xf numFmtId="0" fontId="50" fillId="0" borderId="25" xfId="0" applyFont="1" applyBorder="1" applyAlignment="1">
      <alignment horizontal="left" vertical="center"/>
    </xf>
    <xf numFmtId="0" fontId="50" fillId="0" borderId="7" xfId="0" applyFont="1" applyBorder="1" applyAlignment="1">
      <alignment horizontal="left" vertical="center"/>
    </xf>
    <xf numFmtId="0" fontId="50" fillId="0" borderId="20" xfId="0" applyFont="1" applyBorder="1" applyAlignment="1">
      <alignment horizontal="left" vertical="center"/>
    </xf>
    <xf numFmtId="3" fontId="50" fillId="0" borderId="25" xfId="0" applyNumberFormat="1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49" fontId="50" fillId="0" borderId="25" xfId="0" applyNumberFormat="1" applyFont="1" applyBorder="1" applyAlignment="1">
      <alignment horizontal="center" vertical="center"/>
    </xf>
    <xf numFmtId="49" fontId="50" fillId="0" borderId="35" xfId="0" applyNumberFormat="1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50" fillId="0" borderId="36" xfId="0" applyFont="1" applyBorder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52" fillId="0" borderId="10" xfId="0" applyFont="1" applyBorder="1" applyAlignment="1">
      <alignment horizontal="center" vertical="center"/>
    </xf>
    <xf numFmtId="0" fontId="52" fillId="0" borderId="11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52" fillId="0" borderId="12" xfId="0" applyFont="1" applyBorder="1" applyAlignment="1">
      <alignment horizontal="left" vertical="top" wrapText="1"/>
    </xf>
    <xf numFmtId="0" fontId="52" fillId="0" borderId="10" xfId="0" applyFont="1" applyBorder="1" applyAlignment="1">
      <alignment horizontal="left" vertical="top"/>
    </xf>
    <xf numFmtId="0" fontId="52" fillId="0" borderId="12" xfId="0" applyFont="1" applyBorder="1" applyAlignment="1">
      <alignment horizontal="left" vertical="top" wrapText="1"/>
    </xf>
    <xf numFmtId="0" fontId="52" fillId="0" borderId="7" xfId="0" applyFont="1" applyBorder="1" applyAlignment="1">
      <alignment horizontal="center" vertical="center" textRotation="255"/>
    </xf>
    <xf numFmtId="0" fontId="47" fillId="0" borderId="7" xfId="0" applyFont="1" applyBorder="1" applyAlignment="1">
      <alignment horizontal="left" vertical="center"/>
    </xf>
    <xf numFmtId="0" fontId="52" fillId="0" borderId="48" xfId="0" applyFont="1" applyBorder="1" applyAlignment="1">
      <alignment horizontal="left" vertical="center"/>
    </xf>
    <xf numFmtId="0" fontId="52" fillId="0" borderId="43" xfId="0" applyFont="1" applyBorder="1" applyAlignment="1">
      <alignment horizontal="left" vertical="center"/>
    </xf>
    <xf numFmtId="0" fontId="52" fillId="0" borderId="22" xfId="0" applyFont="1" applyBorder="1" applyAlignment="1">
      <alignment horizontal="left" vertical="center"/>
    </xf>
    <xf numFmtId="0" fontId="52" fillId="0" borderId="51" xfId="0" applyFont="1" applyBorder="1" applyAlignment="1">
      <alignment horizontal="left" vertical="center"/>
    </xf>
    <xf numFmtId="0" fontId="47" fillId="0" borderId="45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52" fillId="0" borderId="45" xfId="0" applyFont="1" applyBorder="1" applyAlignment="1">
      <alignment horizontal="left" vertical="center"/>
    </xf>
    <xf numFmtId="0" fontId="52" fillId="0" borderId="7" xfId="0" applyFont="1" applyBorder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4" fillId="0" borderId="0" xfId="6" applyFont="1" applyAlignment="1">
      <alignment horizontal="center" vertical="center"/>
    </xf>
    <xf numFmtId="0" fontId="4" fillId="0" borderId="0" xfId="6"/>
    <xf numFmtId="0" fontId="4" fillId="0" borderId="0" xfId="6" applyFont="1"/>
    <xf numFmtId="0" fontId="4" fillId="0" borderId="7" xfId="6" applyBorder="1" applyAlignment="1">
      <alignment horizontal="center" vertical="center"/>
    </xf>
    <xf numFmtId="0" fontId="4" fillId="0" borderId="0" xfId="6" applyAlignment="1">
      <alignment horizontal="center" vertical="center"/>
    </xf>
    <xf numFmtId="0" fontId="4" fillId="0" borderId="7" xfId="6" applyBorder="1" applyAlignment="1">
      <alignment horizontal="center" vertical="center"/>
    </xf>
    <xf numFmtId="0" fontId="4" fillId="0" borderId="7" xfId="6" applyFont="1" applyBorder="1" applyAlignment="1">
      <alignment horizontal="center" vertical="center"/>
    </xf>
    <xf numFmtId="0" fontId="4" fillId="0" borderId="7" xfId="6" applyBorder="1"/>
    <xf numFmtId="0" fontId="55" fillId="0" borderId="47" xfId="2" applyFont="1" applyFill="1" applyBorder="1" applyAlignment="1">
      <alignment horizontal="center" vertical="center"/>
    </xf>
    <xf numFmtId="0" fontId="56" fillId="0" borderId="0" xfId="2" applyFont="1" applyFill="1">
      <alignment vertical="center"/>
    </xf>
    <xf numFmtId="0" fontId="56" fillId="0" borderId="32" xfId="2" applyFont="1" applyFill="1" applyBorder="1" applyAlignment="1">
      <alignment horizontal="left" vertical="center"/>
    </xf>
    <xf numFmtId="0" fontId="56" fillId="0" borderId="33" xfId="2" applyFont="1" applyFill="1" applyBorder="1" applyAlignment="1">
      <alignment horizontal="left" vertical="center"/>
    </xf>
    <xf numFmtId="0" fontId="56" fillId="0" borderId="57" xfId="2" applyFont="1" applyFill="1" applyBorder="1" applyAlignment="1">
      <alignment horizontal="left" vertical="center"/>
    </xf>
    <xf numFmtId="0" fontId="56" fillId="0" borderId="40" xfId="2" applyFont="1" applyFill="1" applyBorder="1" applyAlignment="1">
      <alignment horizontal="left" vertical="center"/>
    </xf>
    <xf numFmtId="0" fontId="56" fillId="0" borderId="41" xfId="2" applyFont="1" applyFill="1" applyBorder="1" applyAlignment="1">
      <alignment horizontal="left" vertical="center"/>
    </xf>
    <xf numFmtId="0" fontId="56" fillId="5" borderId="25" xfId="2" applyFont="1" applyFill="1" applyBorder="1" applyAlignment="1">
      <alignment horizontal="center" vertical="center"/>
    </xf>
    <xf numFmtId="0" fontId="56" fillId="5" borderId="7" xfId="2" applyFont="1" applyFill="1" applyBorder="1" applyAlignment="1">
      <alignment horizontal="center" vertical="center"/>
    </xf>
    <xf numFmtId="10" fontId="56" fillId="5" borderId="7" xfId="2" applyNumberFormat="1" applyFont="1" applyFill="1" applyBorder="1" applyAlignment="1">
      <alignment horizontal="center" vertical="center"/>
    </xf>
    <xf numFmtId="0" fontId="56" fillId="5" borderId="20" xfId="2" applyFont="1" applyFill="1" applyBorder="1" applyAlignment="1">
      <alignment horizontal="center" vertical="center"/>
    </xf>
    <xf numFmtId="0" fontId="56" fillId="0" borderId="25" xfId="2" applyFont="1" applyFill="1" applyBorder="1" applyAlignment="1">
      <alignment horizontal="center" vertical="center"/>
    </xf>
    <xf numFmtId="0" fontId="56" fillId="0" borderId="7" xfId="2" applyFont="1" applyFill="1" applyBorder="1" applyAlignment="1">
      <alignment horizontal="center" vertical="center"/>
    </xf>
    <xf numFmtId="10" fontId="56" fillId="0" borderId="7" xfId="2" applyNumberFormat="1" applyFont="1" applyFill="1" applyBorder="1" applyAlignment="1">
      <alignment horizontal="center" vertical="center"/>
    </xf>
    <xf numFmtId="0" fontId="56" fillId="0" borderId="20" xfId="2" applyFont="1" applyFill="1" applyBorder="1" applyAlignment="1">
      <alignment horizontal="center" vertical="center"/>
    </xf>
    <xf numFmtId="0" fontId="56" fillId="0" borderId="35" xfId="2" applyFont="1" applyFill="1" applyBorder="1" applyAlignment="1">
      <alignment horizontal="center" vertical="center"/>
    </xf>
    <xf numFmtId="0" fontId="56" fillId="0" borderId="4" xfId="2" applyFont="1" applyFill="1" applyBorder="1" applyAlignment="1">
      <alignment horizontal="center" vertical="center"/>
    </xf>
    <xf numFmtId="0" fontId="56" fillId="0" borderId="4" xfId="2" applyFont="1" applyFill="1" applyBorder="1" applyAlignment="1">
      <alignment horizontal="center" vertical="center"/>
    </xf>
    <xf numFmtId="10" fontId="56" fillId="0" borderId="4" xfId="2" applyNumberFormat="1" applyFont="1" applyFill="1" applyBorder="1" applyAlignment="1">
      <alignment horizontal="center" vertical="center"/>
    </xf>
    <xf numFmtId="0" fontId="56" fillId="0" borderId="36" xfId="2" applyFont="1" applyFill="1" applyBorder="1" applyAlignment="1">
      <alignment horizontal="center" vertical="center"/>
    </xf>
    <xf numFmtId="10" fontId="56" fillId="0" borderId="0" xfId="2" applyNumberFormat="1" applyFont="1" applyFill="1">
      <alignment vertical="center"/>
    </xf>
    <xf numFmtId="0" fontId="10" fillId="3" borderId="0" xfId="0" applyFont="1" applyFill="1" applyAlignment="1">
      <alignment horizontal="center" vertical="center" wrapText="1"/>
    </xf>
    <xf numFmtId="0" fontId="57" fillId="3" borderId="0" xfId="0" applyFont="1" applyFill="1" applyAlignment="1">
      <alignment horizontal="center" vertical="center" wrapText="1"/>
    </xf>
    <xf numFmtId="0" fontId="58" fillId="2" borderId="1" xfId="3" applyFont="1" applyFill="1" applyBorder="1" applyAlignment="1">
      <alignment horizontal="center" vertical="center" wrapText="1"/>
    </xf>
  </cellXfs>
  <cellStyles count="7">
    <cellStyle name="常规" xfId="0" builtinId="0"/>
    <cellStyle name="常规 2" xfId="2"/>
    <cellStyle name="常规 3" xfId="4"/>
    <cellStyle name="常规 4" xfId="5"/>
    <cellStyle name="常规 5" xfId="6"/>
    <cellStyle name="超链接" xfId="3" builtinId="8"/>
    <cellStyle name="货币" xfId="1" builtinId="4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7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宋体"/>
        <scheme val="minor"/>
      </font>
      <fill>
        <patternFill patternType="solid">
          <fgColor indexed="64"/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7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宋体"/>
        <scheme val="minor"/>
      </font>
      <fill>
        <patternFill patternType="solid">
          <fgColor indexed="64"/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7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宋体"/>
        <scheme val="minor"/>
      </font>
      <fill>
        <patternFill patternType="solid">
          <fgColor indexed="64"/>
          <bgColor theme="8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20</xdr:row>
      <xdr:rowOff>171450</xdr:rowOff>
    </xdr:from>
    <xdr:to>
      <xdr:col>10</xdr:col>
      <xdr:colOff>123825</xdr:colOff>
      <xdr:row>20</xdr:row>
      <xdr:rowOff>180975</xdr:rowOff>
    </xdr:to>
    <xdr:cxnSp macro="">
      <xdr:nvCxnSpPr>
        <xdr:cNvPr id="3" name="直接连接符 2"/>
        <xdr:cNvCxnSpPr/>
      </xdr:nvCxnSpPr>
      <xdr:spPr>
        <a:xfrm flipV="1">
          <a:off x="666750" y="4419600"/>
          <a:ext cx="7696200" cy="9525"/>
        </a:xfrm>
        <a:prstGeom prst="line">
          <a:avLst/>
        </a:prstGeom>
        <a:ln>
          <a:solidFill>
            <a:schemeClr val="bg1"/>
          </a:solidFill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666750</xdr:colOff>
      <xdr:row>21</xdr:row>
      <xdr:rowOff>95250</xdr:rowOff>
    </xdr:from>
    <xdr:to>
      <xdr:col>10</xdr:col>
      <xdr:colOff>123825</xdr:colOff>
      <xdr:row>21</xdr:row>
      <xdr:rowOff>104775</xdr:rowOff>
    </xdr:to>
    <xdr:cxnSp macro="">
      <xdr:nvCxnSpPr>
        <xdr:cNvPr id="4" name="直接连接符 3"/>
        <xdr:cNvCxnSpPr/>
      </xdr:nvCxnSpPr>
      <xdr:spPr>
        <a:xfrm flipV="1">
          <a:off x="666750" y="4533900"/>
          <a:ext cx="7696200" cy="9525"/>
        </a:xfrm>
        <a:prstGeom prst="line">
          <a:avLst/>
        </a:prstGeom>
        <a:ln>
          <a:solidFill>
            <a:schemeClr val="bg1"/>
          </a:solidFill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8</xdr:row>
      <xdr:rowOff>171450</xdr:rowOff>
    </xdr:from>
    <xdr:to>
      <xdr:col>5</xdr:col>
      <xdr:colOff>781050</xdr:colOff>
      <xdr:row>8</xdr:row>
      <xdr:rowOff>171450</xdr:rowOff>
    </xdr:to>
    <xdr:cxnSp macro="">
      <xdr:nvCxnSpPr>
        <xdr:cNvPr id="2" name="直接连接符 1"/>
        <xdr:cNvCxnSpPr/>
      </xdr:nvCxnSpPr>
      <xdr:spPr>
        <a:xfrm>
          <a:off x="4429125" y="2609850"/>
          <a:ext cx="1162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8</xdr:row>
      <xdr:rowOff>180975</xdr:rowOff>
    </xdr:from>
    <xdr:to>
      <xdr:col>7</xdr:col>
      <xdr:colOff>819150</xdr:colOff>
      <xdr:row>8</xdr:row>
      <xdr:rowOff>180975</xdr:rowOff>
    </xdr:to>
    <xdr:cxnSp macro="">
      <xdr:nvCxnSpPr>
        <xdr:cNvPr id="3" name="直接连接符 2"/>
        <xdr:cNvCxnSpPr/>
      </xdr:nvCxnSpPr>
      <xdr:spPr>
        <a:xfrm>
          <a:off x="6391275" y="2619375"/>
          <a:ext cx="1162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190500</xdr:colOff>
      <xdr:row>24</xdr:row>
      <xdr:rowOff>0</xdr:rowOff>
    </xdr:from>
    <xdr:to>
      <xdr:col>41</xdr:col>
      <xdr:colOff>85725</xdr:colOff>
      <xdr:row>24</xdr:row>
      <xdr:rowOff>0</xdr:rowOff>
    </xdr:to>
    <xdr:cxnSp macro="">
      <xdr:nvCxnSpPr>
        <xdr:cNvPr id="2" name="直接连接符 1"/>
        <xdr:cNvCxnSpPr/>
      </xdr:nvCxnSpPr>
      <xdr:spPr>
        <a:xfrm>
          <a:off x="8543925" y="5772150"/>
          <a:ext cx="990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190500</xdr:colOff>
      <xdr:row>24</xdr:row>
      <xdr:rowOff>200025</xdr:rowOff>
    </xdr:from>
    <xdr:to>
      <xdr:col>41</xdr:col>
      <xdr:colOff>85725</xdr:colOff>
      <xdr:row>24</xdr:row>
      <xdr:rowOff>200025</xdr:rowOff>
    </xdr:to>
    <xdr:cxnSp macro="">
      <xdr:nvCxnSpPr>
        <xdr:cNvPr id="3" name="直接连接符 2"/>
        <xdr:cNvCxnSpPr/>
      </xdr:nvCxnSpPr>
      <xdr:spPr>
        <a:xfrm>
          <a:off x="8543925" y="5972175"/>
          <a:ext cx="990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25</xdr:row>
      <xdr:rowOff>19050</xdr:rowOff>
    </xdr:from>
    <xdr:to>
      <xdr:col>2</xdr:col>
      <xdr:colOff>590550</xdr:colOff>
      <xdr:row>25</xdr:row>
      <xdr:rowOff>19050</xdr:rowOff>
    </xdr:to>
    <xdr:cxnSp macro="">
      <xdr:nvCxnSpPr>
        <xdr:cNvPr id="2" name="直接连接符 1"/>
        <xdr:cNvCxnSpPr/>
      </xdr:nvCxnSpPr>
      <xdr:spPr>
        <a:xfrm>
          <a:off x="685800" y="7448550"/>
          <a:ext cx="8382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20</xdr:row>
      <xdr:rowOff>0</xdr:rowOff>
    </xdr:from>
    <xdr:to>
      <xdr:col>2</xdr:col>
      <xdr:colOff>542925</xdr:colOff>
      <xdr:row>20</xdr:row>
      <xdr:rowOff>0</xdr:rowOff>
    </xdr:to>
    <xdr:cxnSp macro="">
      <xdr:nvCxnSpPr>
        <xdr:cNvPr id="3" name="直接连接符 2"/>
        <xdr:cNvCxnSpPr/>
      </xdr:nvCxnSpPr>
      <xdr:spPr>
        <a:xfrm>
          <a:off x="638175" y="6572250"/>
          <a:ext cx="8382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20</xdr:row>
      <xdr:rowOff>0</xdr:rowOff>
    </xdr:from>
    <xdr:to>
      <xdr:col>4</xdr:col>
      <xdr:colOff>542925</xdr:colOff>
      <xdr:row>20</xdr:row>
      <xdr:rowOff>0</xdr:rowOff>
    </xdr:to>
    <xdr:cxnSp macro="">
      <xdr:nvCxnSpPr>
        <xdr:cNvPr id="4" name="直接连接符 3"/>
        <xdr:cNvCxnSpPr/>
      </xdr:nvCxnSpPr>
      <xdr:spPr>
        <a:xfrm>
          <a:off x="2009775" y="6572250"/>
          <a:ext cx="8382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390525</xdr:colOff>
      <xdr:row>20</xdr:row>
      <xdr:rowOff>0</xdr:rowOff>
    </xdr:from>
    <xdr:to>
      <xdr:col>6</xdr:col>
      <xdr:colOff>542925</xdr:colOff>
      <xdr:row>20</xdr:row>
      <xdr:rowOff>0</xdr:rowOff>
    </xdr:to>
    <xdr:cxnSp macro="">
      <xdr:nvCxnSpPr>
        <xdr:cNvPr id="5" name="直接连接符 4"/>
        <xdr:cNvCxnSpPr/>
      </xdr:nvCxnSpPr>
      <xdr:spPr>
        <a:xfrm>
          <a:off x="3381375" y="6572250"/>
          <a:ext cx="8382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25</xdr:row>
      <xdr:rowOff>19050</xdr:rowOff>
    </xdr:from>
    <xdr:to>
      <xdr:col>4</xdr:col>
      <xdr:colOff>590550</xdr:colOff>
      <xdr:row>25</xdr:row>
      <xdr:rowOff>19050</xdr:rowOff>
    </xdr:to>
    <xdr:cxnSp macro="">
      <xdr:nvCxnSpPr>
        <xdr:cNvPr id="6" name="直接连接符 5"/>
        <xdr:cNvCxnSpPr/>
      </xdr:nvCxnSpPr>
      <xdr:spPr>
        <a:xfrm>
          <a:off x="2057400" y="7448550"/>
          <a:ext cx="8382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438150</xdr:colOff>
      <xdr:row>25</xdr:row>
      <xdr:rowOff>19050</xdr:rowOff>
    </xdr:from>
    <xdr:to>
      <xdr:col>6</xdr:col>
      <xdr:colOff>590550</xdr:colOff>
      <xdr:row>25</xdr:row>
      <xdr:rowOff>19050</xdr:rowOff>
    </xdr:to>
    <xdr:cxnSp macro="">
      <xdr:nvCxnSpPr>
        <xdr:cNvPr id="7" name="直接连接符 6"/>
        <xdr:cNvCxnSpPr/>
      </xdr:nvCxnSpPr>
      <xdr:spPr>
        <a:xfrm>
          <a:off x="3429000" y="7448550"/>
          <a:ext cx="8382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485775</xdr:colOff>
      <xdr:row>18</xdr:row>
      <xdr:rowOff>66675</xdr:rowOff>
    </xdr:from>
    <xdr:to>
      <xdr:col>8</xdr:col>
      <xdr:colOff>1152525</xdr:colOff>
      <xdr:row>18</xdr:row>
      <xdr:rowOff>66675</xdr:rowOff>
    </xdr:to>
    <xdr:cxnSp macro="">
      <xdr:nvCxnSpPr>
        <xdr:cNvPr id="8" name="直接连接符 7"/>
        <xdr:cNvCxnSpPr/>
      </xdr:nvCxnSpPr>
      <xdr:spPr>
        <a:xfrm>
          <a:off x="5534025" y="6296025"/>
          <a:ext cx="6667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495300</xdr:colOff>
      <xdr:row>20</xdr:row>
      <xdr:rowOff>38100</xdr:rowOff>
    </xdr:from>
    <xdr:to>
      <xdr:col>8</xdr:col>
      <xdr:colOff>1162050</xdr:colOff>
      <xdr:row>20</xdr:row>
      <xdr:rowOff>38100</xdr:rowOff>
    </xdr:to>
    <xdr:cxnSp macro="">
      <xdr:nvCxnSpPr>
        <xdr:cNvPr id="9" name="直接连接符 8"/>
        <xdr:cNvCxnSpPr/>
      </xdr:nvCxnSpPr>
      <xdr:spPr>
        <a:xfrm>
          <a:off x="5543550" y="6610350"/>
          <a:ext cx="6667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22</xdr:row>
      <xdr:rowOff>152400</xdr:rowOff>
    </xdr:from>
    <xdr:to>
      <xdr:col>8</xdr:col>
      <xdr:colOff>1133475</xdr:colOff>
      <xdr:row>22</xdr:row>
      <xdr:rowOff>152400</xdr:rowOff>
    </xdr:to>
    <xdr:cxnSp macro="">
      <xdr:nvCxnSpPr>
        <xdr:cNvPr id="10" name="直接连接符 9"/>
        <xdr:cNvCxnSpPr/>
      </xdr:nvCxnSpPr>
      <xdr:spPr>
        <a:xfrm>
          <a:off x="5514975" y="7067550"/>
          <a:ext cx="6667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476250</xdr:colOff>
      <xdr:row>25</xdr:row>
      <xdr:rowOff>161925</xdr:rowOff>
    </xdr:from>
    <xdr:to>
      <xdr:col>8</xdr:col>
      <xdr:colOff>1143000</xdr:colOff>
      <xdr:row>25</xdr:row>
      <xdr:rowOff>161925</xdr:rowOff>
    </xdr:to>
    <xdr:cxnSp macro="">
      <xdr:nvCxnSpPr>
        <xdr:cNvPr id="11" name="直接连接符 10"/>
        <xdr:cNvCxnSpPr/>
      </xdr:nvCxnSpPr>
      <xdr:spPr>
        <a:xfrm>
          <a:off x="5524500" y="7591425"/>
          <a:ext cx="6667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29"/>
  <sheetViews>
    <sheetView tabSelected="1" workbookViewId="0">
      <selection activeCell="M11" sqref="M11"/>
    </sheetView>
  </sheetViews>
  <sheetFormatPr defaultRowHeight="13.5" x14ac:dyDescent="0.15"/>
  <cols>
    <col min="2" max="2" width="15.625" customWidth="1"/>
    <col min="4" max="4" width="15.625" customWidth="1"/>
    <col min="6" max="6" width="15.625" customWidth="1"/>
    <col min="8" max="8" width="15.625" customWidth="1"/>
    <col min="10" max="10" width="15.625" customWidth="1"/>
    <col min="14" max="14" width="15.625" customWidth="1"/>
  </cols>
  <sheetData>
    <row r="1" spans="1:11" x14ac:dyDescent="0.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4.25" thickBo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4.25" thickTop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.75" x14ac:dyDescent="0.15">
      <c r="A9" s="384"/>
      <c r="B9" s="384"/>
      <c r="C9" s="384"/>
      <c r="D9" s="384"/>
      <c r="E9" s="384"/>
      <c r="F9" s="384"/>
      <c r="G9" s="384"/>
      <c r="H9" s="384"/>
      <c r="I9" s="384"/>
      <c r="J9" s="384"/>
      <c r="K9" s="383"/>
    </row>
    <row r="10" spans="1:11" ht="35.1" customHeight="1" x14ac:dyDescent="0.15">
      <c r="A10" s="384"/>
      <c r="B10" s="385" t="s">
        <v>38</v>
      </c>
      <c r="C10" s="384"/>
      <c r="D10" s="385" t="s">
        <v>48</v>
      </c>
      <c r="E10" s="384"/>
      <c r="F10" s="385" t="s">
        <v>84</v>
      </c>
      <c r="G10" s="384"/>
      <c r="H10" s="385" t="s">
        <v>104</v>
      </c>
      <c r="I10" s="384"/>
      <c r="J10" s="385" t="s">
        <v>140</v>
      </c>
      <c r="K10" s="383"/>
    </row>
    <row r="11" spans="1:11" ht="18.75" x14ac:dyDescent="0.15">
      <c r="A11" s="384"/>
      <c r="B11" s="384"/>
      <c r="C11" s="384"/>
      <c r="D11" s="384"/>
      <c r="E11" s="384"/>
      <c r="F11" s="384"/>
      <c r="G11" s="384"/>
      <c r="H11" s="384"/>
      <c r="I11" s="384"/>
      <c r="J11" s="384"/>
      <c r="K11" s="383"/>
    </row>
    <row r="12" spans="1:11" ht="18.75" x14ac:dyDescent="0.15">
      <c r="A12" s="384"/>
      <c r="B12" s="384"/>
      <c r="C12" s="384"/>
      <c r="D12" s="384"/>
      <c r="E12" s="384"/>
      <c r="F12" s="384"/>
      <c r="G12" s="384"/>
      <c r="H12" s="384"/>
      <c r="I12" s="384"/>
      <c r="J12" s="384"/>
      <c r="K12" s="383"/>
    </row>
    <row r="13" spans="1:11" ht="35.1" customHeight="1" x14ac:dyDescent="0.15">
      <c r="A13" s="384"/>
      <c r="B13" s="385" t="s">
        <v>141</v>
      </c>
      <c r="C13" s="384"/>
      <c r="D13" s="385" t="s">
        <v>166</v>
      </c>
      <c r="E13" s="384"/>
      <c r="F13" s="385" t="s">
        <v>197</v>
      </c>
      <c r="G13" s="384"/>
      <c r="H13" s="385" t="s">
        <v>226</v>
      </c>
      <c r="I13" s="384"/>
      <c r="J13" s="385" t="s">
        <v>271</v>
      </c>
      <c r="K13" s="383"/>
    </row>
    <row r="14" spans="1:11" ht="18.75" x14ac:dyDescent="0.15">
      <c r="A14" s="384"/>
      <c r="B14" s="384"/>
      <c r="C14" s="384"/>
      <c r="D14" s="384"/>
      <c r="E14" s="384"/>
      <c r="F14" s="384"/>
      <c r="G14" s="384"/>
      <c r="H14" s="384"/>
      <c r="I14" s="384"/>
      <c r="J14" s="384"/>
      <c r="K14" s="383"/>
    </row>
    <row r="15" spans="1:11" ht="18.75" x14ac:dyDescent="0.15">
      <c r="A15" s="384"/>
      <c r="B15" s="384"/>
      <c r="C15" s="384"/>
      <c r="D15" s="384"/>
      <c r="E15" s="384"/>
      <c r="F15" s="384"/>
      <c r="G15" s="384"/>
      <c r="H15" s="384"/>
      <c r="I15" s="384"/>
      <c r="J15" s="384"/>
      <c r="K15" s="383"/>
    </row>
    <row r="16" spans="1:11" ht="35.1" customHeight="1" x14ac:dyDescent="0.15">
      <c r="A16" s="384"/>
      <c r="B16" s="385" t="s">
        <v>328</v>
      </c>
      <c r="C16" s="384"/>
      <c r="D16" s="385" t="s">
        <v>361</v>
      </c>
      <c r="E16" s="384"/>
      <c r="F16" s="385" t="s">
        <v>397</v>
      </c>
      <c r="G16" s="384"/>
      <c r="H16" s="385" t="s">
        <v>431</v>
      </c>
      <c r="I16" s="384"/>
      <c r="J16" s="385" t="s">
        <v>443</v>
      </c>
      <c r="K16" s="383"/>
    </row>
    <row r="17" spans="1:11" ht="18.75" x14ac:dyDescent="0.15">
      <c r="A17" s="384"/>
      <c r="B17" s="384"/>
      <c r="C17" s="384"/>
      <c r="D17" s="384"/>
      <c r="E17" s="384"/>
      <c r="F17" s="384"/>
      <c r="G17" s="384"/>
      <c r="H17" s="384"/>
      <c r="I17" s="384"/>
      <c r="J17" s="384"/>
      <c r="K17" s="383"/>
    </row>
    <row r="18" spans="1:11" ht="18.75" x14ac:dyDescent="0.15">
      <c r="A18" s="384"/>
      <c r="B18" s="384"/>
      <c r="C18" s="384"/>
      <c r="D18" s="384"/>
      <c r="E18" s="384"/>
      <c r="F18" s="384"/>
      <c r="G18" s="384"/>
      <c r="H18" s="384"/>
      <c r="I18" s="384"/>
      <c r="J18" s="384"/>
      <c r="K18" s="383"/>
    </row>
    <row r="19" spans="1:11" ht="15" x14ac:dyDescent="0.15">
      <c r="A19" s="383"/>
      <c r="B19" s="383"/>
      <c r="C19" s="383"/>
      <c r="D19" s="383"/>
      <c r="E19" s="383"/>
      <c r="F19" s="383"/>
      <c r="G19" s="383"/>
      <c r="H19" s="383"/>
      <c r="I19" s="383"/>
      <c r="J19" s="383"/>
      <c r="K19" s="383"/>
    </row>
    <row r="20" spans="1:11" ht="35.1" customHeight="1" x14ac:dyDescent="0.15">
      <c r="A20" s="383"/>
      <c r="B20" s="383"/>
      <c r="C20" s="383"/>
      <c r="D20" s="383"/>
      <c r="E20" s="383"/>
      <c r="F20" s="383"/>
      <c r="G20" s="383"/>
      <c r="H20" s="383"/>
      <c r="I20" s="383"/>
      <c r="J20" s="383"/>
      <c r="K20" s="383"/>
    </row>
    <row r="21" spans="1:11" ht="15" x14ac:dyDescent="0.15">
      <c r="A21" s="383"/>
      <c r="B21" s="383"/>
      <c r="C21" s="383"/>
      <c r="D21" s="383"/>
      <c r="E21" s="383"/>
      <c r="F21" s="383"/>
      <c r="G21" s="383"/>
      <c r="H21" s="383"/>
      <c r="I21" s="383"/>
      <c r="J21" s="383"/>
      <c r="K21" s="383"/>
    </row>
    <row r="22" spans="1:11" ht="15" x14ac:dyDescent="0.15">
      <c r="A22" s="383"/>
      <c r="B22" s="383"/>
      <c r="C22" s="383"/>
      <c r="D22" s="383"/>
      <c r="E22" s="383"/>
      <c r="F22" s="383"/>
      <c r="G22" s="383"/>
      <c r="H22" s="383"/>
      <c r="I22" s="383"/>
      <c r="J22" s="383"/>
      <c r="K22" s="383"/>
    </row>
    <row r="23" spans="1:1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30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1">
    <mergeCell ref="A1:K7"/>
  </mergeCells>
  <phoneticPr fontId="1" type="noConversion"/>
  <hyperlinks>
    <hyperlink ref="B10" location="办公用品领用记录表!A1" display="办公用品领用记录表"/>
    <hyperlink ref="D10" location="部门考勤表!A1" display="部门考勤表"/>
    <hyperlink ref="F10" location="辞职申请表!A1" display="辞职申请表"/>
    <hyperlink ref="H10" location="个人信息登记表!A1" display="个人信息登记表"/>
    <hyperlink ref="J10" location="员工工资表!A1" display="员工工资表"/>
    <hyperlink ref="B13" location="公司员工信息表!A1" display="公司员工信息表"/>
    <hyperlink ref="D13" location="加班申请单!A1" display="加班申请单"/>
    <hyperlink ref="F13" location="假期申请单!A1" display="假期申请单"/>
    <hyperlink ref="H13" location="考勤表!A1" display="考勤表"/>
    <hyperlink ref="J13" location="员工离职手续清单!A1" display="员工离职手续清单"/>
    <hyperlink ref="B16" location="面试登记表!A1" display="面试登记表"/>
    <hyperlink ref="D16" location="培训签到表!A1" display="培训签到表"/>
    <hyperlink ref="F16" location="人事变动申请表!A1" display="人事变动申请表"/>
    <hyperlink ref="H16" location="住宿人员登记表!A1" display="住宿人员登记表"/>
    <hyperlink ref="J16" location="'Sheet1 (2)'!A1" display="员工餐厅餐具盘点表"/>
  </hyperlinks>
  <pageMargins left="0.7" right="0.7" top="0.75" bottom="0.75" header="0.3" footer="0.3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5"/>
  <sheetViews>
    <sheetView showGridLines="0" workbookViewId="0">
      <selection activeCell="AX14" sqref="AX14:AX15"/>
    </sheetView>
  </sheetViews>
  <sheetFormatPr defaultRowHeight="13.5" x14ac:dyDescent="0.15"/>
  <cols>
    <col min="2" max="43" width="2.875" customWidth="1"/>
  </cols>
  <sheetData>
    <row r="1" spans="1:44" x14ac:dyDescent="0.15">
      <c r="A1" s="172" t="s">
        <v>198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</row>
    <row r="2" spans="1:44" x14ac:dyDescent="0.1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</row>
    <row r="3" spans="1:44" ht="10.5" customHeight="1" x14ac:dyDescent="0.15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</row>
    <row r="4" spans="1:44" ht="18" customHeight="1" thickBo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20" t="s">
        <v>199</v>
      </c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19"/>
    </row>
    <row r="5" spans="1:44" ht="19.5" customHeight="1" x14ac:dyDescent="0.15">
      <c r="A5" s="221" t="s">
        <v>200</v>
      </c>
      <c r="B5" s="222">
        <v>1</v>
      </c>
      <c r="C5" s="222">
        <v>2</v>
      </c>
      <c r="D5" s="222">
        <v>3</v>
      </c>
      <c r="E5" s="222">
        <v>4</v>
      </c>
      <c r="F5" s="222">
        <v>5</v>
      </c>
      <c r="G5" s="222">
        <v>6</v>
      </c>
      <c r="H5" s="222">
        <v>7</v>
      </c>
      <c r="I5" s="222">
        <v>8</v>
      </c>
      <c r="J5" s="222">
        <v>9</v>
      </c>
      <c r="K5" s="222">
        <v>10</v>
      </c>
      <c r="L5" s="222">
        <v>11</v>
      </c>
      <c r="M5" s="222">
        <v>12</v>
      </c>
      <c r="N5" s="222">
        <v>13</v>
      </c>
      <c r="O5" s="222">
        <v>14</v>
      </c>
      <c r="P5" s="222">
        <v>15</v>
      </c>
      <c r="Q5" s="222">
        <v>16</v>
      </c>
      <c r="R5" s="222">
        <v>17</v>
      </c>
      <c r="S5" s="222">
        <v>18</v>
      </c>
      <c r="T5" s="222">
        <v>19</v>
      </c>
      <c r="U5" s="222">
        <v>20</v>
      </c>
      <c r="V5" s="222">
        <v>21</v>
      </c>
      <c r="W5" s="222">
        <v>22</v>
      </c>
      <c r="X5" s="222">
        <v>23</v>
      </c>
      <c r="Y5" s="222">
        <v>24</v>
      </c>
      <c r="Z5" s="222">
        <v>25</v>
      </c>
      <c r="AA5" s="222">
        <v>26</v>
      </c>
      <c r="AB5" s="222">
        <v>27</v>
      </c>
      <c r="AC5" s="222">
        <v>28</v>
      </c>
      <c r="AD5" s="222">
        <v>29</v>
      </c>
      <c r="AE5" s="222">
        <v>30</v>
      </c>
      <c r="AF5" s="222">
        <v>31</v>
      </c>
      <c r="AG5" s="223" t="s">
        <v>201</v>
      </c>
      <c r="AH5" s="223"/>
      <c r="AI5" s="223"/>
      <c r="AJ5" s="223"/>
      <c r="AK5" s="223"/>
      <c r="AL5" s="223"/>
      <c r="AM5" s="223"/>
      <c r="AN5" s="223"/>
      <c r="AO5" s="223"/>
      <c r="AP5" s="224" t="s">
        <v>202</v>
      </c>
      <c r="AQ5" s="224" t="s">
        <v>203</v>
      </c>
      <c r="AR5" s="177" t="s">
        <v>28</v>
      </c>
    </row>
    <row r="6" spans="1:44" ht="59.25" customHeight="1" x14ac:dyDescent="0.15">
      <c r="A6" s="225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226" t="s">
        <v>204</v>
      </c>
      <c r="AH6" s="226" t="s">
        <v>188</v>
      </c>
      <c r="AI6" s="226" t="s">
        <v>205</v>
      </c>
      <c r="AJ6" s="226" t="s">
        <v>206</v>
      </c>
      <c r="AK6" s="226" t="s">
        <v>207</v>
      </c>
      <c r="AL6" s="226" t="s">
        <v>184</v>
      </c>
      <c r="AM6" s="226" t="s">
        <v>208</v>
      </c>
      <c r="AN6" s="226" t="s">
        <v>209</v>
      </c>
      <c r="AO6" s="226" t="s">
        <v>210</v>
      </c>
      <c r="AP6" s="227"/>
      <c r="AQ6" s="227"/>
      <c r="AR6" s="228"/>
    </row>
    <row r="7" spans="1:44" ht="18" customHeight="1" x14ac:dyDescent="0.15">
      <c r="A7" s="229"/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1"/>
    </row>
    <row r="8" spans="1:44" ht="18" customHeight="1" x14ac:dyDescent="0.15">
      <c r="A8" s="229"/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1"/>
    </row>
    <row r="9" spans="1:44" ht="18" customHeight="1" x14ac:dyDescent="0.15">
      <c r="A9" s="229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1"/>
    </row>
    <row r="10" spans="1:44" ht="18" customHeight="1" x14ac:dyDescent="0.15">
      <c r="A10" s="229"/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1"/>
    </row>
    <row r="11" spans="1:44" ht="18" customHeight="1" x14ac:dyDescent="0.15">
      <c r="A11" s="229"/>
      <c r="B11" s="230"/>
      <c r="C11" s="230"/>
      <c r="D11" s="232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  <c r="AR11" s="231"/>
    </row>
    <row r="12" spans="1:44" ht="18" customHeight="1" x14ac:dyDescent="0.15">
      <c r="A12" s="229"/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1"/>
    </row>
    <row r="13" spans="1:44" ht="18" customHeight="1" x14ac:dyDescent="0.15">
      <c r="A13" s="229"/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1"/>
    </row>
    <row r="14" spans="1:44" ht="18" customHeight="1" x14ac:dyDescent="0.15">
      <c r="A14" s="229"/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1"/>
    </row>
    <row r="15" spans="1:44" ht="18" customHeight="1" x14ac:dyDescent="0.15">
      <c r="A15" s="229"/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30"/>
      <c r="AM15" s="230"/>
      <c r="AN15" s="230"/>
      <c r="AO15" s="230"/>
      <c r="AP15" s="230"/>
      <c r="AQ15" s="230"/>
      <c r="AR15" s="231"/>
    </row>
    <row r="16" spans="1:44" ht="18" customHeight="1" x14ac:dyDescent="0.15">
      <c r="A16" s="229"/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  <c r="AQ16" s="230"/>
      <c r="AR16" s="231"/>
    </row>
    <row r="17" spans="1:44" ht="18" customHeight="1" x14ac:dyDescent="0.15">
      <c r="A17" s="229"/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  <c r="AR17" s="231"/>
    </row>
    <row r="18" spans="1:44" ht="18" customHeight="1" x14ac:dyDescent="0.15">
      <c r="A18" s="229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1"/>
    </row>
    <row r="19" spans="1:44" ht="18" customHeight="1" x14ac:dyDescent="0.15">
      <c r="A19" s="229"/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1"/>
    </row>
    <row r="20" spans="1:44" ht="18" customHeight="1" x14ac:dyDescent="0.15">
      <c r="A20" s="229"/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1"/>
    </row>
    <row r="21" spans="1:44" ht="18" customHeight="1" x14ac:dyDescent="0.15">
      <c r="A21" s="229"/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1"/>
    </row>
    <row r="22" spans="1:44" ht="18" customHeight="1" thickBot="1" x14ac:dyDescent="0.2">
      <c r="A22" s="233"/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5"/>
    </row>
    <row r="24" spans="1:44" ht="18.95" customHeight="1" x14ac:dyDescent="0.15">
      <c r="G24" s="236" t="s">
        <v>211</v>
      </c>
      <c r="H24" s="237" t="s">
        <v>212</v>
      </c>
      <c r="I24" s="238"/>
      <c r="J24" s="237" t="s">
        <v>205</v>
      </c>
      <c r="K24" s="238"/>
      <c r="L24" s="237" t="s">
        <v>188</v>
      </c>
      <c r="M24" s="238"/>
      <c r="N24" s="237" t="s">
        <v>210</v>
      </c>
      <c r="O24" s="238"/>
      <c r="P24" s="237" t="s">
        <v>206</v>
      </c>
      <c r="Q24" s="238"/>
      <c r="R24" s="237" t="s">
        <v>207</v>
      </c>
      <c r="S24" s="238"/>
      <c r="T24" s="237" t="s">
        <v>184</v>
      </c>
      <c r="U24" s="238"/>
      <c r="V24" s="237" t="s">
        <v>208</v>
      </c>
      <c r="W24" s="238"/>
      <c r="X24" s="180" t="s">
        <v>209</v>
      </c>
      <c r="Y24" s="180"/>
      <c r="Z24" s="180" t="s">
        <v>213</v>
      </c>
      <c r="AA24" s="180"/>
      <c r="AH24" s="239" t="s">
        <v>214</v>
      </c>
      <c r="AI24" s="239"/>
      <c r="AJ24" s="239"/>
      <c r="AK24" s="239"/>
      <c r="AL24" s="239"/>
      <c r="AM24" s="239"/>
    </row>
    <row r="25" spans="1:44" ht="18.95" customHeight="1" x14ac:dyDescent="0.15">
      <c r="G25" s="240"/>
      <c r="H25" s="241" t="s">
        <v>215</v>
      </c>
      <c r="I25" s="242"/>
      <c r="J25" s="241" t="s">
        <v>216</v>
      </c>
      <c r="K25" s="242"/>
      <c r="L25" s="243" t="s">
        <v>217</v>
      </c>
      <c r="M25" s="244"/>
      <c r="N25" s="241" t="s">
        <v>218</v>
      </c>
      <c r="O25" s="242"/>
      <c r="P25" s="241" t="s">
        <v>219</v>
      </c>
      <c r="Q25" s="242"/>
      <c r="R25" s="245" t="s">
        <v>220</v>
      </c>
      <c r="S25" s="246"/>
      <c r="T25" s="245" t="s">
        <v>221</v>
      </c>
      <c r="U25" s="246"/>
      <c r="V25" s="241" t="s">
        <v>222</v>
      </c>
      <c r="W25" s="242"/>
      <c r="X25" s="247" t="s">
        <v>223</v>
      </c>
      <c r="Y25" s="180"/>
      <c r="Z25" s="247" t="s">
        <v>224</v>
      </c>
      <c r="AA25" s="180"/>
      <c r="AH25" s="239" t="s">
        <v>225</v>
      </c>
      <c r="AI25" s="239"/>
      <c r="AJ25" s="239"/>
      <c r="AK25" s="239"/>
      <c r="AL25" s="239"/>
      <c r="AM25" s="239"/>
    </row>
  </sheetData>
  <mergeCells count="60">
    <mergeCell ref="R25:S25"/>
    <mergeCell ref="T25:U25"/>
    <mergeCell ref="V25:W25"/>
    <mergeCell ref="X25:Y25"/>
    <mergeCell ref="Z25:AA25"/>
    <mergeCell ref="AH25:AM25"/>
    <mergeCell ref="T24:U24"/>
    <mergeCell ref="V24:W24"/>
    <mergeCell ref="X24:Y24"/>
    <mergeCell ref="Z24:AA24"/>
    <mergeCell ref="AH24:AM24"/>
    <mergeCell ref="H25:I25"/>
    <mergeCell ref="J25:K25"/>
    <mergeCell ref="L25:M25"/>
    <mergeCell ref="N25:O25"/>
    <mergeCell ref="P25:Q25"/>
    <mergeCell ref="AG5:AO5"/>
    <mergeCell ref="AP5:AP6"/>
    <mergeCell ref="AQ5:AQ6"/>
    <mergeCell ref="G24:G25"/>
    <mergeCell ref="H24:I24"/>
    <mergeCell ref="J24:K24"/>
    <mergeCell ref="L24:M24"/>
    <mergeCell ref="N24:O24"/>
    <mergeCell ref="P24:Q24"/>
    <mergeCell ref="R24:S24"/>
    <mergeCell ref="AA5:AA6"/>
    <mergeCell ref="AB5:AB6"/>
    <mergeCell ref="AC5:AC6"/>
    <mergeCell ref="AD5:AD6"/>
    <mergeCell ref="AE5:AE6"/>
    <mergeCell ref="AF5:AF6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A1:AR3"/>
    <mergeCell ref="AE4:AQ4"/>
    <mergeCell ref="A5:A6"/>
    <mergeCell ref="B5:B6"/>
    <mergeCell ref="C5:C6"/>
    <mergeCell ref="D5:D6"/>
    <mergeCell ref="E5:E6"/>
    <mergeCell ref="F5:F6"/>
    <mergeCell ref="G5:G6"/>
    <mergeCell ref="H5:H6"/>
  </mergeCells>
  <phoneticPr fontId="1" type="noConversion"/>
  <pageMargins left="0.25" right="0.25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22" zoomScaleNormal="100" workbookViewId="0">
      <selection activeCell="J50" sqref="J50"/>
    </sheetView>
  </sheetViews>
  <sheetFormatPr defaultRowHeight="13.5" x14ac:dyDescent="0.15"/>
  <cols>
    <col min="1" max="1" width="11.5" customWidth="1"/>
    <col min="2" max="2" width="24.375" customWidth="1"/>
    <col min="5" max="5" width="14.5" customWidth="1"/>
    <col min="7" max="7" width="11.75" customWidth="1"/>
  </cols>
  <sheetData>
    <row r="1" spans="1:7" ht="51.75" customHeight="1" x14ac:dyDescent="0.15">
      <c r="A1" s="248" t="s">
        <v>227</v>
      </c>
      <c r="B1" s="248"/>
      <c r="C1" s="248"/>
      <c r="D1" s="248"/>
      <c r="E1" s="248"/>
      <c r="F1" s="248"/>
      <c r="G1" s="248"/>
    </row>
    <row r="2" spans="1:7" s="255" customFormat="1" ht="21.95" customHeight="1" x14ac:dyDescent="0.15">
      <c r="A2" s="249" t="s">
        <v>228</v>
      </c>
      <c r="B2" s="250"/>
      <c r="C2" s="251" t="s">
        <v>229</v>
      </c>
      <c r="D2" s="252"/>
      <c r="E2" s="250"/>
      <c r="F2" s="253" t="s">
        <v>162</v>
      </c>
      <c r="G2" s="254"/>
    </row>
    <row r="3" spans="1:7" s="255" customFormat="1" ht="21.95" customHeight="1" x14ac:dyDescent="0.15">
      <c r="A3" s="249" t="s">
        <v>230</v>
      </c>
      <c r="B3" s="256"/>
      <c r="C3" s="253" t="s">
        <v>231</v>
      </c>
      <c r="D3" s="256"/>
      <c r="E3" s="256"/>
      <c r="F3" s="253" t="s">
        <v>232</v>
      </c>
      <c r="G3" s="257"/>
    </row>
    <row r="4" spans="1:7" s="255" customFormat="1" ht="21.95" customHeight="1" x14ac:dyDescent="0.15">
      <c r="A4" s="258" t="s">
        <v>233</v>
      </c>
      <c r="B4" s="256"/>
      <c r="C4" s="256"/>
      <c r="D4" s="253" t="s">
        <v>234</v>
      </c>
      <c r="E4" s="256"/>
      <c r="F4" s="256"/>
      <c r="G4" s="257"/>
    </row>
    <row r="5" spans="1:7" s="255" customFormat="1" ht="9.75" customHeight="1" x14ac:dyDescent="0.15">
      <c r="A5" s="259"/>
      <c r="B5" s="256"/>
      <c r="C5" s="256"/>
      <c r="D5" s="256"/>
      <c r="E5" s="256"/>
      <c r="F5" s="256"/>
      <c r="G5" s="257"/>
    </row>
    <row r="6" spans="1:7" s="255" customFormat="1" ht="21.95" customHeight="1" x14ac:dyDescent="0.15">
      <c r="A6" s="260" t="s">
        <v>170</v>
      </c>
      <c r="B6" s="260" t="s">
        <v>235</v>
      </c>
      <c r="C6" s="260" t="s">
        <v>236</v>
      </c>
      <c r="D6" s="260" t="s">
        <v>237</v>
      </c>
      <c r="E6" s="260" t="s">
        <v>238</v>
      </c>
      <c r="F6" s="260"/>
      <c r="G6" s="261" t="s">
        <v>239</v>
      </c>
    </row>
    <row r="7" spans="1:7" s="255" customFormat="1" ht="21.95" customHeight="1" x14ac:dyDescent="0.15">
      <c r="A7" s="260"/>
      <c r="B7" s="260"/>
      <c r="C7" s="260"/>
      <c r="D7" s="260"/>
      <c r="E7" s="262" t="s">
        <v>240</v>
      </c>
      <c r="F7" s="262" t="s">
        <v>241</v>
      </c>
      <c r="G7" s="260"/>
    </row>
    <row r="8" spans="1:7" s="255" customFormat="1" ht="21.95" customHeight="1" x14ac:dyDescent="0.15">
      <c r="A8" s="262" t="s">
        <v>242</v>
      </c>
      <c r="B8" s="263" t="s">
        <v>243</v>
      </c>
      <c r="C8" s="264"/>
      <c r="D8" s="264"/>
      <c r="E8" s="264"/>
      <c r="F8" s="264"/>
      <c r="G8" s="264"/>
    </row>
    <row r="9" spans="1:7" s="255" customFormat="1" ht="21" customHeight="1" x14ac:dyDescent="0.15">
      <c r="A9" s="265" t="s">
        <v>244</v>
      </c>
      <c r="B9" s="263" t="s">
        <v>245</v>
      </c>
      <c r="C9" s="264"/>
      <c r="D9" s="264"/>
      <c r="E9" s="264"/>
      <c r="F9" s="264"/>
      <c r="G9" s="264"/>
    </row>
    <row r="10" spans="1:7" s="255" customFormat="1" ht="21.95" customHeight="1" x14ac:dyDescent="0.15">
      <c r="A10" s="265"/>
      <c r="B10" s="263" t="s">
        <v>246</v>
      </c>
      <c r="C10" s="264"/>
      <c r="D10" s="264"/>
      <c r="E10" s="264"/>
      <c r="F10" s="264"/>
      <c r="G10" s="264"/>
    </row>
    <row r="11" spans="1:7" s="255" customFormat="1" ht="21.95" customHeight="1" x14ac:dyDescent="0.15">
      <c r="A11" s="265"/>
      <c r="B11" s="263" t="s">
        <v>248</v>
      </c>
      <c r="C11" s="264"/>
      <c r="D11" s="264"/>
      <c r="E11" s="264"/>
      <c r="F11" s="264"/>
      <c r="G11" s="264"/>
    </row>
    <row r="12" spans="1:7" s="255" customFormat="1" ht="21.95" customHeight="1" x14ac:dyDescent="0.15">
      <c r="A12" s="265" t="s">
        <v>249</v>
      </c>
      <c r="B12" s="263" t="s">
        <v>250</v>
      </c>
      <c r="C12" s="264"/>
      <c r="D12" s="264"/>
      <c r="E12" s="264"/>
      <c r="F12" s="264"/>
      <c r="G12" s="264"/>
    </row>
    <row r="13" spans="1:7" s="255" customFormat="1" ht="21.95" customHeight="1" x14ac:dyDescent="0.15">
      <c r="A13" s="265"/>
      <c r="B13" s="263" t="s">
        <v>251</v>
      </c>
      <c r="C13" s="264"/>
      <c r="D13" s="264"/>
      <c r="E13" s="264"/>
      <c r="F13" s="264"/>
      <c r="G13" s="264"/>
    </row>
    <row r="14" spans="1:7" s="255" customFormat="1" ht="21.95" customHeight="1" x14ac:dyDescent="0.15">
      <c r="A14" s="265"/>
      <c r="B14" s="263" t="s">
        <v>252</v>
      </c>
      <c r="C14" s="264"/>
      <c r="D14" s="264"/>
      <c r="E14" s="264"/>
      <c r="F14" s="264"/>
      <c r="G14" s="264"/>
    </row>
    <row r="15" spans="1:7" s="255" customFormat="1" ht="21.95" customHeight="1" x14ac:dyDescent="0.15">
      <c r="A15" s="265"/>
      <c r="B15" s="263" t="s">
        <v>253</v>
      </c>
      <c r="C15" s="264"/>
      <c r="D15" s="264"/>
      <c r="E15" s="264"/>
      <c r="F15" s="264"/>
      <c r="G15" s="264"/>
    </row>
    <row r="16" spans="1:7" s="255" customFormat="1" ht="21.95" customHeight="1" x14ac:dyDescent="0.15">
      <c r="A16" s="265"/>
      <c r="B16" s="263" t="s">
        <v>248</v>
      </c>
      <c r="C16" s="264"/>
      <c r="D16" s="264"/>
      <c r="E16" s="264"/>
      <c r="F16" s="264"/>
      <c r="G16" s="264"/>
    </row>
    <row r="17" spans="1:7" s="255" customFormat="1" ht="21.95" customHeight="1" x14ac:dyDescent="0.15">
      <c r="A17" s="262" t="s">
        <v>254</v>
      </c>
      <c r="B17" s="263" t="s">
        <v>255</v>
      </c>
      <c r="C17" s="264"/>
      <c r="D17" s="264"/>
      <c r="E17" s="264"/>
      <c r="F17" s="264"/>
      <c r="G17" s="264"/>
    </row>
    <row r="18" spans="1:7" s="255" customFormat="1" ht="21.95" customHeight="1" x14ac:dyDescent="0.15">
      <c r="A18" s="265" t="s">
        <v>256</v>
      </c>
      <c r="B18" s="263" t="s">
        <v>257</v>
      </c>
      <c r="C18" s="264"/>
      <c r="D18" s="264"/>
      <c r="E18" s="264"/>
      <c r="F18" s="264"/>
      <c r="G18" s="264"/>
    </row>
    <row r="19" spans="1:7" s="255" customFormat="1" ht="21.95" customHeight="1" x14ac:dyDescent="0.15">
      <c r="A19" s="265"/>
      <c r="B19" s="263" t="s">
        <v>258</v>
      </c>
      <c r="C19" s="264"/>
      <c r="D19" s="264"/>
      <c r="E19" s="264"/>
      <c r="F19" s="264"/>
      <c r="G19" s="264"/>
    </row>
    <row r="20" spans="1:7" s="255" customFormat="1" ht="21.95" customHeight="1" x14ac:dyDescent="0.15">
      <c r="A20" s="265"/>
      <c r="B20" s="263" t="s">
        <v>259</v>
      </c>
      <c r="C20" s="264"/>
      <c r="D20" s="264"/>
      <c r="E20" s="264"/>
      <c r="F20" s="264"/>
      <c r="G20" s="264"/>
    </row>
    <row r="21" spans="1:7" s="255" customFormat="1" ht="21.95" customHeight="1" x14ac:dyDescent="0.15">
      <c r="A21" s="265"/>
      <c r="B21" s="263" t="s">
        <v>260</v>
      </c>
      <c r="C21" s="264"/>
      <c r="D21" s="264"/>
      <c r="E21" s="264"/>
      <c r="F21" s="264"/>
      <c r="G21" s="264"/>
    </row>
    <row r="22" spans="1:7" s="255" customFormat="1" ht="21.95" customHeight="1" x14ac:dyDescent="0.15">
      <c r="A22" s="265"/>
      <c r="B22" s="263" t="s">
        <v>261</v>
      </c>
      <c r="C22" s="264"/>
      <c r="D22" s="264"/>
      <c r="E22" s="264"/>
      <c r="F22" s="264"/>
      <c r="G22" s="264"/>
    </row>
    <row r="23" spans="1:7" s="255" customFormat="1" ht="21.95" customHeight="1" x14ac:dyDescent="0.15">
      <c r="A23" s="265"/>
      <c r="B23" s="263" t="s">
        <v>262</v>
      </c>
      <c r="C23" s="264"/>
      <c r="D23" s="264"/>
      <c r="E23" s="264"/>
      <c r="F23" s="264"/>
      <c r="G23" s="264"/>
    </row>
    <row r="24" spans="1:7" s="255" customFormat="1" ht="21.95" customHeight="1" x14ac:dyDescent="0.15">
      <c r="A24" s="265"/>
      <c r="B24" s="263" t="s">
        <v>263</v>
      </c>
      <c r="C24" s="264"/>
      <c r="D24" s="264"/>
      <c r="E24" s="264"/>
      <c r="F24" s="264"/>
      <c r="G24" s="264"/>
    </row>
    <row r="25" spans="1:7" s="255" customFormat="1" ht="21.95" customHeight="1" x14ac:dyDescent="0.15">
      <c r="A25" s="265"/>
      <c r="B25" s="263" t="s">
        <v>264</v>
      </c>
      <c r="C25" s="264"/>
      <c r="D25" s="264"/>
      <c r="E25" s="264"/>
      <c r="F25" s="264"/>
      <c r="G25" s="264"/>
    </row>
    <row r="26" spans="1:7" s="255" customFormat="1" ht="21.95" customHeight="1" x14ac:dyDescent="0.15">
      <c r="A26" s="265"/>
      <c r="B26" s="266" t="s">
        <v>265</v>
      </c>
      <c r="C26" s="267"/>
      <c r="D26" s="267"/>
      <c r="E26" s="267"/>
      <c r="F26" s="267"/>
      <c r="G26" s="268"/>
    </row>
    <row r="28" spans="1:7" ht="15" customHeight="1" x14ac:dyDescent="0.15">
      <c r="A28" s="269" t="s">
        <v>266</v>
      </c>
      <c r="B28" s="270" t="s">
        <v>267</v>
      </c>
      <c r="C28" s="270"/>
      <c r="D28" s="270"/>
      <c r="E28" s="270"/>
      <c r="F28" s="270"/>
      <c r="G28" s="270"/>
    </row>
    <row r="29" spans="1:7" ht="15" customHeight="1" x14ac:dyDescent="0.15">
      <c r="A29" s="269"/>
      <c r="B29" s="270" t="s">
        <v>268</v>
      </c>
      <c r="C29" s="270"/>
      <c r="D29" s="270"/>
      <c r="E29" s="270"/>
      <c r="F29" s="270"/>
      <c r="G29" s="270"/>
    </row>
    <row r="30" spans="1:7" ht="15" customHeight="1" x14ac:dyDescent="0.15">
      <c r="A30" s="269"/>
      <c r="B30" s="269"/>
      <c r="C30" s="269"/>
      <c r="D30" s="269"/>
      <c r="E30" s="269"/>
      <c r="F30" s="269"/>
      <c r="G30" s="269"/>
    </row>
    <row r="31" spans="1:7" ht="15" customHeight="1" x14ac:dyDescent="0.15">
      <c r="A31" s="269"/>
      <c r="B31" s="269"/>
      <c r="C31" s="269"/>
      <c r="D31" s="269"/>
      <c r="E31" s="269"/>
      <c r="F31" s="269"/>
      <c r="G31" s="269"/>
    </row>
    <row r="32" spans="1:7" ht="15" customHeight="1" x14ac:dyDescent="0.15">
      <c r="A32" s="269"/>
      <c r="B32" s="269"/>
      <c r="C32" s="269"/>
      <c r="D32" s="269"/>
      <c r="E32" s="269"/>
      <c r="F32" s="269"/>
      <c r="G32" s="269"/>
    </row>
    <row r="33" spans="1:7" ht="15" customHeight="1" x14ac:dyDescent="0.15">
      <c r="A33" s="269"/>
      <c r="B33" s="269"/>
      <c r="C33" s="269"/>
      <c r="D33" s="269"/>
      <c r="E33" s="269"/>
      <c r="F33" s="269"/>
      <c r="G33" s="269"/>
    </row>
    <row r="34" spans="1:7" ht="15" customHeight="1" x14ac:dyDescent="0.15">
      <c r="A34" s="269"/>
      <c r="B34" s="269" t="s">
        <v>269</v>
      </c>
      <c r="C34" s="269"/>
      <c r="D34" s="269"/>
      <c r="E34" s="269" t="s">
        <v>270</v>
      </c>
      <c r="F34" s="269"/>
      <c r="G34" s="269"/>
    </row>
    <row r="35" spans="1:7" ht="15" customHeight="1" x14ac:dyDescent="0.15">
      <c r="A35" s="269"/>
      <c r="B35" s="269"/>
      <c r="C35" s="269"/>
      <c r="D35" s="269"/>
      <c r="E35" s="269"/>
      <c r="F35" s="269"/>
      <c r="G35" s="269"/>
    </row>
  </sheetData>
  <mergeCells count="13">
    <mergeCell ref="A9:A11"/>
    <mergeCell ref="A12:A16"/>
    <mergeCell ref="A18:A26"/>
    <mergeCell ref="B26:G26"/>
    <mergeCell ref="B28:G28"/>
    <mergeCell ref="B29:G29"/>
    <mergeCell ref="A1:G1"/>
    <mergeCell ref="A6:A7"/>
    <mergeCell ref="B6:B7"/>
    <mergeCell ref="C6:C7"/>
    <mergeCell ref="D6:D7"/>
    <mergeCell ref="E6:F6"/>
    <mergeCell ref="G6:G7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13" workbookViewId="0">
      <selection activeCell="N30" sqref="N30"/>
    </sheetView>
  </sheetViews>
  <sheetFormatPr defaultRowHeight="16.5" x14ac:dyDescent="0.3"/>
  <cols>
    <col min="1" max="1" width="5.75" style="272" customWidth="1"/>
    <col min="2" max="2" width="3.125" style="272" customWidth="1"/>
    <col min="3" max="3" width="10.375" style="272" customWidth="1"/>
    <col min="4" max="4" width="6.625" style="272" customWidth="1"/>
    <col min="5" max="5" width="11" style="272" customWidth="1"/>
    <col min="6" max="6" width="5.125" style="272" customWidth="1"/>
    <col min="7" max="7" width="5.375" style="272" customWidth="1"/>
    <col min="8" max="8" width="5.25" style="272" customWidth="1"/>
    <col min="9" max="9" width="6.125" style="272" customWidth="1"/>
    <col min="10" max="10" width="6.5" style="272" customWidth="1"/>
    <col min="11" max="12" width="7.25" style="272" customWidth="1"/>
    <col min="13" max="13" width="14" style="272" customWidth="1"/>
    <col min="14" max="16384" width="9" style="272"/>
  </cols>
  <sheetData>
    <row r="1" spans="1:13" ht="32.25" customHeight="1" x14ac:dyDescent="0.3">
      <c r="A1" s="271" t="s">
        <v>272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</row>
    <row r="2" spans="1:13" ht="22.5" customHeight="1" thickBot="1" x14ac:dyDescent="0.35">
      <c r="A2" s="273" t="s">
        <v>273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</row>
    <row r="3" spans="1:13" ht="31.5" customHeight="1" x14ac:dyDescent="0.3">
      <c r="A3" s="274" t="s">
        <v>169</v>
      </c>
      <c r="B3" s="275"/>
      <c r="C3" s="275"/>
      <c r="D3" s="276" t="s">
        <v>274</v>
      </c>
      <c r="E3" s="276"/>
      <c r="F3" s="276" t="s">
        <v>275</v>
      </c>
      <c r="G3" s="277"/>
      <c r="H3" s="278"/>
      <c r="I3" s="277" t="s">
        <v>276</v>
      </c>
      <c r="J3" s="279"/>
      <c r="K3" s="278"/>
      <c r="L3" s="275" t="s">
        <v>277</v>
      </c>
      <c r="M3" s="280"/>
    </row>
    <row r="4" spans="1:13" ht="30" customHeight="1" x14ac:dyDescent="0.3">
      <c r="A4" s="281" t="s">
        <v>278</v>
      </c>
      <c r="B4" s="282" t="s">
        <v>279</v>
      </c>
      <c r="C4" s="282"/>
      <c r="D4" s="283" t="s">
        <v>280</v>
      </c>
      <c r="E4" s="283"/>
      <c r="F4" s="283" t="s">
        <v>281</v>
      </c>
      <c r="G4" s="283"/>
      <c r="H4" s="283" t="s">
        <v>282</v>
      </c>
      <c r="I4" s="283"/>
      <c r="J4" s="283" t="s">
        <v>283</v>
      </c>
      <c r="K4" s="283"/>
      <c r="L4" s="284"/>
      <c r="M4" s="285"/>
    </row>
    <row r="5" spans="1:13" ht="33" customHeight="1" x14ac:dyDescent="0.3">
      <c r="A5" s="286" t="s">
        <v>284</v>
      </c>
      <c r="B5" s="284"/>
      <c r="C5" s="283"/>
      <c r="D5" s="283" t="s">
        <v>285</v>
      </c>
      <c r="E5" s="284"/>
      <c r="F5" s="284"/>
      <c r="G5" s="284"/>
      <c r="H5" s="284"/>
      <c r="I5" s="284"/>
      <c r="J5" s="284"/>
      <c r="K5" s="284"/>
      <c r="L5" s="284"/>
      <c r="M5" s="285"/>
    </row>
    <row r="6" spans="1:13" ht="34.5" customHeight="1" x14ac:dyDescent="0.3">
      <c r="A6" s="286" t="s">
        <v>286</v>
      </c>
      <c r="B6" s="284"/>
      <c r="C6" s="284"/>
      <c r="D6" s="284"/>
      <c r="E6" s="284"/>
      <c r="F6" s="284" t="s">
        <v>287</v>
      </c>
      <c r="G6" s="284"/>
      <c r="H6" s="284"/>
      <c r="I6" s="284"/>
      <c r="J6" s="284"/>
      <c r="K6" s="284"/>
      <c r="L6" s="284"/>
      <c r="M6" s="285"/>
    </row>
    <row r="7" spans="1:13" ht="34.5" customHeight="1" x14ac:dyDescent="0.3">
      <c r="A7" s="286" t="s">
        <v>288</v>
      </c>
      <c r="B7" s="284"/>
      <c r="C7" s="283"/>
      <c r="D7" s="284" t="s">
        <v>289</v>
      </c>
      <c r="E7" s="284"/>
      <c r="F7" s="284"/>
      <c r="G7" s="284"/>
      <c r="H7" s="284" t="s">
        <v>290</v>
      </c>
      <c r="I7" s="284"/>
      <c r="J7" s="284"/>
      <c r="K7" s="284"/>
      <c r="L7" s="284"/>
      <c r="M7" s="285"/>
    </row>
    <row r="8" spans="1:13" ht="34.5" customHeight="1" x14ac:dyDescent="0.3">
      <c r="A8" s="287" t="s">
        <v>291</v>
      </c>
      <c r="B8" s="288"/>
      <c r="C8" s="288"/>
      <c r="D8" s="288"/>
      <c r="E8" s="288"/>
      <c r="F8" s="288" t="s">
        <v>292</v>
      </c>
      <c r="G8" s="288"/>
      <c r="H8" s="288"/>
      <c r="I8" s="288"/>
      <c r="J8" s="288" t="s">
        <v>293</v>
      </c>
      <c r="K8" s="288"/>
      <c r="L8" s="288"/>
      <c r="M8" s="289"/>
    </row>
    <row r="9" spans="1:13" ht="26.1" customHeight="1" x14ac:dyDescent="0.3">
      <c r="A9" s="286" t="s">
        <v>294</v>
      </c>
      <c r="B9" s="284"/>
      <c r="C9" s="284"/>
      <c r="D9" s="284"/>
      <c r="E9" s="284"/>
      <c r="F9" s="284" t="s">
        <v>295</v>
      </c>
      <c r="G9" s="284"/>
      <c r="H9" s="284"/>
      <c r="I9" s="284" t="s">
        <v>296</v>
      </c>
      <c r="J9" s="284"/>
      <c r="K9" s="284"/>
      <c r="L9" s="284"/>
      <c r="M9" s="290" t="s">
        <v>297</v>
      </c>
    </row>
    <row r="10" spans="1:13" ht="26.1" customHeight="1" x14ac:dyDescent="0.3">
      <c r="A10" s="287"/>
      <c r="B10" s="288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40"/>
    </row>
    <row r="11" spans="1:13" ht="26.1" customHeight="1" x14ac:dyDescent="0.3">
      <c r="A11" s="287"/>
      <c r="B11" s="288"/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40"/>
    </row>
    <row r="12" spans="1:13" ht="26.1" customHeight="1" x14ac:dyDescent="0.3">
      <c r="A12" s="287"/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40"/>
    </row>
    <row r="13" spans="1:13" ht="32.25" customHeight="1" x14ac:dyDescent="0.3">
      <c r="A13" s="286" t="s">
        <v>298</v>
      </c>
      <c r="B13" s="284"/>
      <c r="C13" s="284"/>
      <c r="D13" s="291"/>
      <c r="E13" s="292"/>
      <c r="F13" s="284" t="s">
        <v>299</v>
      </c>
      <c r="G13" s="284"/>
      <c r="H13" s="284"/>
      <c r="I13" s="284"/>
      <c r="J13" s="284"/>
      <c r="K13" s="284"/>
      <c r="L13" s="284"/>
      <c r="M13" s="285"/>
    </row>
    <row r="14" spans="1:13" ht="26.1" customHeight="1" x14ac:dyDescent="0.3">
      <c r="A14" s="286" t="s">
        <v>300</v>
      </c>
      <c r="B14" s="284"/>
      <c r="C14" s="283" t="s">
        <v>169</v>
      </c>
      <c r="D14" s="284" t="s">
        <v>301</v>
      </c>
      <c r="E14" s="284"/>
      <c r="F14" s="293" t="s">
        <v>302</v>
      </c>
      <c r="G14" s="284" t="s">
        <v>303</v>
      </c>
      <c r="H14" s="284"/>
      <c r="I14" s="283" t="s">
        <v>304</v>
      </c>
      <c r="J14" s="283" t="s">
        <v>305</v>
      </c>
      <c r="K14" s="283" t="s">
        <v>306</v>
      </c>
      <c r="L14" s="283" t="s">
        <v>307</v>
      </c>
      <c r="M14" s="290" t="s">
        <v>247</v>
      </c>
    </row>
    <row r="15" spans="1:13" ht="26.1" customHeight="1" x14ac:dyDescent="0.3">
      <c r="A15" s="286"/>
      <c r="B15" s="284"/>
      <c r="C15" s="283"/>
      <c r="D15" s="284"/>
      <c r="E15" s="284"/>
      <c r="F15" s="293"/>
      <c r="G15" s="284" t="s">
        <v>308</v>
      </c>
      <c r="H15" s="284"/>
      <c r="I15" s="283"/>
      <c r="J15" s="283"/>
      <c r="K15" s="283"/>
      <c r="L15" s="283"/>
      <c r="M15" s="290"/>
    </row>
    <row r="16" spans="1:13" ht="26.1" customHeight="1" x14ac:dyDescent="0.3">
      <c r="A16" s="286"/>
      <c r="B16" s="284"/>
      <c r="C16" s="283"/>
      <c r="D16" s="284"/>
      <c r="E16" s="284"/>
      <c r="F16" s="284" t="s">
        <v>309</v>
      </c>
      <c r="G16" s="284"/>
      <c r="H16" s="284"/>
      <c r="I16" s="284" t="s">
        <v>310</v>
      </c>
      <c r="J16" s="284"/>
      <c r="K16" s="284"/>
      <c r="L16" s="284"/>
      <c r="M16" s="285"/>
    </row>
    <row r="17" spans="1:13" ht="26.1" customHeight="1" x14ac:dyDescent="0.3">
      <c r="A17" s="294" t="s">
        <v>311</v>
      </c>
      <c r="B17" s="284"/>
      <c r="C17" s="284"/>
      <c r="D17" s="284"/>
      <c r="E17" s="284"/>
      <c r="F17" s="284" t="s">
        <v>312</v>
      </c>
      <c r="G17" s="284"/>
      <c r="H17" s="284"/>
      <c r="I17" s="284"/>
      <c r="J17" s="284"/>
      <c r="K17" s="284"/>
      <c r="L17" s="284"/>
      <c r="M17" s="285"/>
    </row>
    <row r="18" spans="1:13" ht="26.1" customHeight="1" thickBot="1" x14ac:dyDescent="0.35">
      <c r="A18" s="295"/>
      <c r="B18" s="296"/>
      <c r="C18" s="296"/>
      <c r="D18" s="296"/>
      <c r="E18" s="296"/>
      <c r="F18" s="296" t="s">
        <v>313</v>
      </c>
      <c r="G18" s="296"/>
      <c r="H18" s="296"/>
      <c r="I18" s="296"/>
      <c r="J18" s="296"/>
      <c r="K18" s="296"/>
      <c r="L18" s="296"/>
      <c r="M18" s="297"/>
    </row>
    <row r="19" spans="1:13" ht="33.75" customHeight="1" thickBot="1" x14ac:dyDescent="0.35">
      <c r="A19" s="298" t="s">
        <v>314</v>
      </c>
      <c r="B19" s="298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</row>
    <row r="20" spans="1:13" ht="35.25" customHeight="1" x14ac:dyDescent="0.3">
      <c r="A20" s="299" t="s">
        <v>315</v>
      </c>
      <c r="B20" s="275"/>
      <c r="C20" s="275"/>
      <c r="D20" s="300" t="s">
        <v>316</v>
      </c>
      <c r="E20" s="275"/>
      <c r="F20" s="300" t="s">
        <v>317</v>
      </c>
      <c r="G20" s="275"/>
      <c r="H20" s="275"/>
      <c r="I20" s="275" t="s">
        <v>318</v>
      </c>
      <c r="J20" s="275"/>
      <c r="K20" s="275"/>
      <c r="L20" s="275"/>
      <c r="M20" s="280"/>
    </row>
    <row r="21" spans="1:13" x14ac:dyDescent="0.3">
      <c r="A21" s="301"/>
      <c r="B21" s="302"/>
      <c r="C21" s="302"/>
      <c r="D21" s="284"/>
      <c r="E21" s="284"/>
      <c r="F21" s="303" t="s">
        <v>319</v>
      </c>
      <c r="G21" s="304"/>
      <c r="H21" s="304"/>
      <c r="I21" s="305" t="s">
        <v>320</v>
      </c>
      <c r="J21" s="305"/>
      <c r="K21" s="305"/>
      <c r="L21" s="305"/>
      <c r="M21" s="306"/>
    </row>
    <row r="22" spans="1:13" x14ac:dyDescent="0.3">
      <c r="A22" s="301"/>
      <c r="B22" s="302"/>
      <c r="C22" s="302"/>
      <c r="D22" s="284"/>
      <c r="E22" s="284"/>
      <c r="F22" s="304"/>
      <c r="G22" s="304"/>
      <c r="H22" s="304"/>
      <c r="I22" s="307" t="s">
        <v>321</v>
      </c>
      <c r="J22" s="307"/>
      <c r="K22" s="307"/>
      <c r="L22" s="307"/>
      <c r="M22" s="308"/>
    </row>
    <row r="23" spans="1:13" x14ac:dyDescent="0.3">
      <c r="A23" s="301"/>
      <c r="B23" s="302"/>
      <c r="C23" s="302"/>
      <c r="D23" s="284"/>
      <c r="E23" s="284"/>
      <c r="F23" s="304"/>
      <c r="G23" s="304"/>
      <c r="H23" s="304"/>
      <c r="I23" s="307" t="s">
        <v>322</v>
      </c>
      <c r="J23" s="307"/>
      <c r="K23" s="307"/>
      <c r="L23" s="307"/>
      <c r="M23" s="308"/>
    </row>
    <row r="24" spans="1:13" x14ac:dyDescent="0.3">
      <c r="A24" s="301"/>
      <c r="B24" s="302"/>
      <c r="C24" s="302"/>
      <c r="D24" s="284"/>
      <c r="E24" s="284"/>
      <c r="F24" s="304"/>
      <c r="G24" s="304"/>
      <c r="H24" s="304"/>
      <c r="I24" s="307" t="s">
        <v>323</v>
      </c>
      <c r="J24" s="307"/>
      <c r="K24" s="307"/>
      <c r="L24" s="307"/>
      <c r="M24" s="308"/>
    </row>
    <row r="25" spans="1:13" x14ac:dyDescent="0.3">
      <c r="A25" s="301"/>
      <c r="B25" s="302"/>
      <c r="C25" s="302"/>
      <c r="D25" s="284"/>
      <c r="E25" s="284"/>
      <c r="F25" s="304"/>
      <c r="G25" s="304"/>
      <c r="H25" s="304"/>
      <c r="I25" s="307" t="s">
        <v>324</v>
      </c>
      <c r="J25" s="307"/>
      <c r="K25" s="307"/>
      <c r="L25" s="307"/>
      <c r="M25" s="308"/>
    </row>
    <row r="26" spans="1:13" x14ac:dyDescent="0.3">
      <c r="A26" s="301"/>
      <c r="B26" s="302"/>
      <c r="C26" s="302"/>
      <c r="D26" s="284"/>
      <c r="E26" s="284"/>
      <c r="F26" s="304"/>
      <c r="G26" s="304"/>
      <c r="H26" s="304"/>
      <c r="I26" s="307" t="s">
        <v>325</v>
      </c>
      <c r="J26" s="307"/>
      <c r="K26" s="307"/>
      <c r="L26" s="307"/>
      <c r="M26" s="308"/>
    </row>
    <row r="27" spans="1:13" x14ac:dyDescent="0.3">
      <c r="A27" s="301"/>
      <c r="B27" s="302"/>
      <c r="C27" s="302"/>
      <c r="D27" s="284"/>
      <c r="E27" s="284"/>
      <c r="F27" s="304"/>
      <c r="G27" s="304"/>
      <c r="H27" s="304"/>
      <c r="I27" s="307" t="s">
        <v>326</v>
      </c>
      <c r="J27" s="307"/>
      <c r="K27" s="307"/>
      <c r="L27" s="307"/>
      <c r="M27" s="308"/>
    </row>
    <row r="28" spans="1:13" x14ac:dyDescent="0.3">
      <c r="A28" s="301"/>
      <c r="B28" s="302"/>
      <c r="C28" s="302"/>
      <c r="D28" s="284"/>
      <c r="E28" s="284"/>
      <c r="F28" s="304"/>
      <c r="G28" s="304"/>
      <c r="H28" s="304"/>
      <c r="I28" s="309" t="s">
        <v>327</v>
      </c>
      <c r="J28" s="309"/>
      <c r="K28" s="309"/>
      <c r="L28" s="309"/>
      <c r="M28" s="310"/>
    </row>
    <row r="29" spans="1:13" ht="31.5" customHeight="1" thickBot="1" x14ac:dyDescent="0.35">
      <c r="A29" s="311"/>
      <c r="B29" s="312"/>
      <c r="C29" s="312"/>
      <c r="D29" s="296"/>
      <c r="E29" s="296"/>
      <c r="F29" s="313"/>
      <c r="G29" s="313"/>
      <c r="H29" s="313"/>
      <c r="I29" s="72"/>
      <c r="J29" s="72"/>
      <c r="K29" s="72"/>
      <c r="L29" s="72"/>
      <c r="M29" s="73"/>
    </row>
  </sheetData>
  <mergeCells count="71">
    <mergeCell ref="I23:M23"/>
    <mergeCell ref="I24:M24"/>
    <mergeCell ref="I25:M25"/>
    <mergeCell ref="I26:M26"/>
    <mergeCell ref="I27:M27"/>
    <mergeCell ref="I28:M29"/>
    <mergeCell ref="A19:M19"/>
    <mergeCell ref="A20:C20"/>
    <mergeCell ref="D20:E20"/>
    <mergeCell ref="F20:H20"/>
    <mergeCell ref="I20:M20"/>
    <mergeCell ref="A21:C29"/>
    <mergeCell ref="D21:E29"/>
    <mergeCell ref="F21:H29"/>
    <mergeCell ref="I21:M21"/>
    <mergeCell ref="I22:M22"/>
    <mergeCell ref="A16:B16"/>
    <mergeCell ref="D16:E16"/>
    <mergeCell ref="F16:H16"/>
    <mergeCell ref="I16:M16"/>
    <mergeCell ref="A17:E18"/>
    <mergeCell ref="F17:H17"/>
    <mergeCell ref="I17:M17"/>
    <mergeCell ref="F18:H18"/>
    <mergeCell ref="I18:M18"/>
    <mergeCell ref="A13:D13"/>
    <mergeCell ref="F13:H13"/>
    <mergeCell ref="I13:M13"/>
    <mergeCell ref="A14:B14"/>
    <mergeCell ref="D14:E14"/>
    <mergeCell ref="F14:F15"/>
    <mergeCell ref="G14:H14"/>
    <mergeCell ref="A15:B15"/>
    <mergeCell ref="D15:E15"/>
    <mergeCell ref="G15:H15"/>
    <mergeCell ref="A11:E11"/>
    <mergeCell ref="F11:H11"/>
    <mergeCell ref="I11:L11"/>
    <mergeCell ref="A12:E12"/>
    <mergeCell ref="F12:H12"/>
    <mergeCell ref="I12:L12"/>
    <mergeCell ref="A9:E9"/>
    <mergeCell ref="F9:H9"/>
    <mergeCell ref="I9:L9"/>
    <mergeCell ref="A10:E10"/>
    <mergeCell ref="F10:H10"/>
    <mergeCell ref="I10:L10"/>
    <mergeCell ref="A8:B8"/>
    <mergeCell ref="C8:E8"/>
    <mergeCell ref="F8:G8"/>
    <mergeCell ref="H8:I8"/>
    <mergeCell ref="J8:K8"/>
    <mergeCell ref="L8:M8"/>
    <mergeCell ref="C6:E6"/>
    <mergeCell ref="F6:G6"/>
    <mergeCell ref="H6:K6"/>
    <mergeCell ref="A7:B7"/>
    <mergeCell ref="D7:E7"/>
    <mergeCell ref="F7:G7"/>
    <mergeCell ref="H7:I7"/>
    <mergeCell ref="J7:M7"/>
    <mergeCell ref="A1:M1"/>
    <mergeCell ref="A2:M2"/>
    <mergeCell ref="B3:C3"/>
    <mergeCell ref="G3:H3"/>
    <mergeCell ref="I3:K3"/>
    <mergeCell ref="L3:M6"/>
    <mergeCell ref="B4:C4"/>
    <mergeCell ref="A5:B5"/>
    <mergeCell ref="E5:K5"/>
    <mergeCell ref="A6:B6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J14" sqref="J14"/>
    </sheetView>
  </sheetViews>
  <sheetFormatPr defaultColWidth="14.625" defaultRowHeight="18.75" x14ac:dyDescent="0.15"/>
  <cols>
    <col min="1" max="1" width="7.5" style="315" customWidth="1"/>
    <col min="2" max="2" width="12.875" style="315" customWidth="1"/>
    <col min="3" max="3" width="13.75" style="315" customWidth="1"/>
    <col min="4" max="4" width="14.125" style="315" customWidth="1"/>
    <col min="5" max="5" width="13.875" style="315" customWidth="1"/>
    <col min="6" max="6" width="14.25" style="315" customWidth="1"/>
    <col min="7" max="7" width="13" style="315" customWidth="1"/>
    <col min="8" max="16384" width="14.625" style="315"/>
  </cols>
  <sheetData>
    <row r="1" spans="1:7" ht="58.5" customHeight="1" thickBot="1" x14ac:dyDescent="0.2">
      <c r="A1" s="314" t="s">
        <v>329</v>
      </c>
      <c r="B1" s="314"/>
      <c r="C1" s="314"/>
      <c r="D1" s="314"/>
      <c r="E1" s="314"/>
      <c r="F1" s="314"/>
      <c r="G1" s="314"/>
    </row>
    <row r="2" spans="1:7" ht="21.95" customHeight="1" x14ac:dyDescent="0.15">
      <c r="A2" s="316" t="s">
        <v>330</v>
      </c>
      <c r="B2" s="317"/>
      <c r="C2" s="317"/>
      <c r="D2" s="317"/>
      <c r="E2" s="317"/>
      <c r="F2" s="317"/>
      <c r="G2" s="318"/>
    </row>
    <row r="3" spans="1:7" ht="21.95" customHeight="1" x14ac:dyDescent="0.15">
      <c r="A3" s="319" t="s">
        <v>331</v>
      </c>
      <c r="B3" s="320"/>
      <c r="C3" s="320"/>
      <c r="D3" s="320"/>
      <c r="E3" s="320"/>
      <c r="F3" s="320"/>
      <c r="G3" s="321"/>
    </row>
    <row r="4" spans="1:7" ht="21.95" customHeight="1" x14ac:dyDescent="0.15">
      <c r="A4" s="319" t="s">
        <v>332</v>
      </c>
      <c r="B4" s="320"/>
      <c r="C4" s="320"/>
      <c r="D4" s="320"/>
      <c r="E4" s="320"/>
      <c r="F4" s="320"/>
      <c r="G4" s="321"/>
    </row>
    <row r="5" spans="1:7" ht="24.95" customHeight="1" x14ac:dyDescent="0.15">
      <c r="A5" s="322" t="s">
        <v>333</v>
      </c>
      <c r="B5" s="323" t="s">
        <v>169</v>
      </c>
      <c r="C5" s="323" t="s">
        <v>334</v>
      </c>
      <c r="D5" s="323" t="s">
        <v>335</v>
      </c>
      <c r="E5" s="323" t="s">
        <v>336</v>
      </c>
      <c r="F5" s="323" t="s">
        <v>337</v>
      </c>
      <c r="G5" s="324" t="s">
        <v>338</v>
      </c>
    </row>
    <row r="6" spans="1:7" ht="24.95" customHeight="1" x14ac:dyDescent="0.15">
      <c r="A6" s="325" t="s">
        <v>339</v>
      </c>
      <c r="B6" s="323"/>
      <c r="C6" s="323"/>
      <c r="D6" s="323"/>
      <c r="E6" s="323"/>
      <c r="F6" s="323"/>
      <c r="G6" s="324"/>
    </row>
    <row r="7" spans="1:7" ht="24.95" customHeight="1" x14ac:dyDescent="0.15">
      <c r="A7" s="325" t="s">
        <v>340</v>
      </c>
      <c r="B7" s="323"/>
      <c r="C7" s="323"/>
      <c r="D7" s="323"/>
      <c r="E7" s="323"/>
      <c r="F7" s="323"/>
      <c r="G7" s="324"/>
    </row>
    <row r="8" spans="1:7" ht="24.95" customHeight="1" x14ac:dyDescent="0.15">
      <c r="A8" s="325" t="s">
        <v>341</v>
      </c>
      <c r="B8" s="323"/>
      <c r="C8" s="323"/>
      <c r="D8" s="323"/>
      <c r="E8" s="323"/>
      <c r="F8" s="323"/>
      <c r="G8" s="324"/>
    </row>
    <row r="9" spans="1:7" ht="24.95" customHeight="1" x14ac:dyDescent="0.15">
      <c r="A9" s="325" t="s">
        <v>342</v>
      </c>
      <c r="B9" s="323"/>
      <c r="C9" s="323"/>
      <c r="D9" s="323"/>
      <c r="E9" s="323"/>
      <c r="F9" s="323"/>
      <c r="G9" s="324"/>
    </row>
    <row r="10" spans="1:7" ht="24.95" customHeight="1" x14ac:dyDescent="0.15">
      <c r="A10" s="325" t="s">
        <v>343</v>
      </c>
      <c r="B10" s="323"/>
      <c r="C10" s="323"/>
      <c r="D10" s="323"/>
      <c r="E10" s="323"/>
      <c r="F10" s="323"/>
      <c r="G10" s="324"/>
    </row>
    <row r="11" spans="1:7" ht="24.95" customHeight="1" x14ac:dyDescent="0.15">
      <c r="A11" s="325" t="s">
        <v>344</v>
      </c>
      <c r="B11" s="323"/>
      <c r="C11" s="323"/>
      <c r="D11" s="323"/>
      <c r="E11" s="323"/>
      <c r="F11" s="323"/>
      <c r="G11" s="324"/>
    </row>
    <row r="12" spans="1:7" ht="24.95" customHeight="1" x14ac:dyDescent="0.15">
      <c r="A12" s="325" t="s">
        <v>345</v>
      </c>
      <c r="B12" s="323"/>
      <c r="C12" s="323"/>
      <c r="D12" s="323"/>
      <c r="E12" s="323"/>
      <c r="F12" s="323"/>
      <c r="G12" s="324"/>
    </row>
    <row r="13" spans="1:7" ht="24.95" customHeight="1" x14ac:dyDescent="0.15">
      <c r="A13" s="325" t="s">
        <v>346</v>
      </c>
      <c r="B13" s="323"/>
      <c r="C13" s="323"/>
      <c r="D13" s="323"/>
      <c r="E13" s="323"/>
      <c r="F13" s="323"/>
      <c r="G13" s="324"/>
    </row>
    <row r="14" spans="1:7" ht="24.95" customHeight="1" x14ac:dyDescent="0.15">
      <c r="A14" s="325" t="s">
        <v>347</v>
      </c>
      <c r="B14" s="323"/>
      <c r="C14" s="323"/>
      <c r="D14" s="323"/>
      <c r="E14" s="323"/>
      <c r="F14" s="323"/>
      <c r="G14" s="324"/>
    </row>
    <row r="15" spans="1:7" ht="24.95" customHeight="1" x14ac:dyDescent="0.15">
      <c r="A15" s="325" t="s">
        <v>348</v>
      </c>
      <c r="B15" s="323"/>
      <c r="C15" s="323"/>
      <c r="D15" s="323"/>
      <c r="E15" s="323"/>
      <c r="F15" s="323"/>
      <c r="G15" s="324"/>
    </row>
    <row r="16" spans="1:7" ht="24.95" customHeight="1" x14ac:dyDescent="0.15">
      <c r="A16" s="325" t="s">
        <v>349</v>
      </c>
      <c r="B16" s="323"/>
      <c r="C16" s="323"/>
      <c r="D16" s="323"/>
      <c r="E16" s="323"/>
      <c r="F16" s="323"/>
      <c r="G16" s="324"/>
    </row>
    <row r="17" spans="1:7" ht="24.95" customHeight="1" x14ac:dyDescent="0.15">
      <c r="A17" s="325" t="s">
        <v>350</v>
      </c>
      <c r="B17" s="323"/>
      <c r="C17" s="323"/>
      <c r="D17" s="323"/>
      <c r="E17" s="323"/>
      <c r="F17" s="323"/>
      <c r="G17" s="324"/>
    </row>
    <row r="18" spans="1:7" ht="24.95" customHeight="1" x14ac:dyDescent="0.15">
      <c r="A18" s="325" t="s">
        <v>351</v>
      </c>
      <c r="B18" s="323"/>
      <c r="C18" s="323"/>
      <c r="D18" s="323"/>
      <c r="E18" s="323"/>
      <c r="F18" s="323"/>
      <c r="G18" s="324"/>
    </row>
    <row r="19" spans="1:7" ht="24.95" customHeight="1" x14ac:dyDescent="0.15">
      <c r="A19" s="325" t="s">
        <v>352</v>
      </c>
      <c r="B19" s="323"/>
      <c r="C19" s="323"/>
      <c r="D19" s="323"/>
      <c r="E19" s="323"/>
      <c r="F19" s="323"/>
      <c r="G19" s="324"/>
    </row>
    <row r="20" spans="1:7" ht="24.95" customHeight="1" x14ac:dyDescent="0.15">
      <c r="A20" s="325" t="s">
        <v>353</v>
      </c>
      <c r="B20" s="323"/>
      <c r="C20" s="323"/>
      <c r="D20" s="323"/>
      <c r="E20" s="323"/>
      <c r="F20" s="323"/>
      <c r="G20" s="324"/>
    </row>
    <row r="21" spans="1:7" ht="24.95" customHeight="1" x14ac:dyDescent="0.15">
      <c r="A21" s="325" t="s">
        <v>354</v>
      </c>
      <c r="B21" s="323"/>
      <c r="C21" s="323"/>
      <c r="D21" s="323"/>
      <c r="E21" s="323"/>
      <c r="F21" s="323"/>
      <c r="G21" s="324"/>
    </row>
    <row r="22" spans="1:7" ht="24.95" customHeight="1" x14ac:dyDescent="0.15">
      <c r="A22" s="325" t="s">
        <v>355</v>
      </c>
      <c r="B22" s="323"/>
      <c r="C22" s="323"/>
      <c r="D22" s="323"/>
      <c r="E22" s="323"/>
      <c r="F22" s="323"/>
      <c r="G22" s="324"/>
    </row>
    <row r="23" spans="1:7" ht="24.95" customHeight="1" x14ac:dyDescent="0.15">
      <c r="A23" s="325" t="s">
        <v>356</v>
      </c>
      <c r="B23" s="323"/>
      <c r="C23" s="323"/>
      <c r="D23" s="323"/>
      <c r="E23" s="323"/>
      <c r="F23" s="323"/>
      <c r="G23" s="324"/>
    </row>
    <row r="24" spans="1:7" ht="24.95" customHeight="1" x14ac:dyDescent="0.15">
      <c r="A24" s="325" t="s">
        <v>357</v>
      </c>
      <c r="B24" s="323"/>
      <c r="C24" s="323"/>
      <c r="D24" s="323"/>
      <c r="E24" s="323"/>
      <c r="F24" s="323"/>
      <c r="G24" s="324"/>
    </row>
    <row r="25" spans="1:7" ht="24.95" customHeight="1" x14ac:dyDescent="0.15">
      <c r="A25" s="325" t="s">
        <v>358</v>
      </c>
      <c r="B25" s="323"/>
      <c r="C25" s="323"/>
      <c r="D25" s="323"/>
      <c r="E25" s="323"/>
      <c r="F25" s="323"/>
      <c r="G25" s="324"/>
    </row>
    <row r="26" spans="1:7" ht="24.95" customHeight="1" x14ac:dyDescent="0.15">
      <c r="A26" s="325" t="s">
        <v>359</v>
      </c>
      <c r="B26" s="323"/>
      <c r="C26" s="323"/>
      <c r="D26" s="323"/>
      <c r="E26" s="323"/>
      <c r="F26" s="323"/>
      <c r="G26" s="324"/>
    </row>
    <row r="27" spans="1:7" ht="24.95" customHeight="1" thickBot="1" x14ac:dyDescent="0.2">
      <c r="A27" s="326" t="s">
        <v>360</v>
      </c>
      <c r="B27" s="327"/>
      <c r="C27" s="327"/>
      <c r="D27" s="327"/>
      <c r="E27" s="327"/>
      <c r="F27" s="327"/>
      <c r="G27" s="328"/>
    </row>
    <row r="28" spans="1:7" x14ac:dyDescent="0.15">
      <c r="A28" s="329"/>
    </row>
    <row r="29" spans="1:7" x14ac:dyDescent="0.15">
      <c r="A29" s="329"/>
    </row>
    <row r="30" spans="1:7" x14ac:dyDescent="0.15">
      <c r="A30" s="329"/>
    </row>
  </sheetData>
  <mergeCells count="4">
    <mergeCell ref="A1:G1"/>
    <mergeCell ref="A2:G2"/>
    <mergeCell ref="A3:G3"/>
    <mergeCell ref="A4:G4"/>
  </mergeCells>
  <phoneticPr fontId="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L15" sqref="L15"/>
    </sheetView>
  </sheetViews>
  <sheetFormatPr defaultRowHeight="13.5" x14ac:dyDescent="0.15"/>
  <cols>
    <col min="1" max="1" width="3.25" customWidth="1"/>
    <col min="9" max="9" width="16.75" customWidth="1"/>
  </cols>
  <sheetData>
    <row r="1" spans="1:10" ht="55.5" customHeight="1" x14ac:dyDescent="0.15">
      <c r="A1" s="330" t="s">
        <v>362</v>
      </c>
      <c r="B1" s="330"/>
      <c r="C1" s="330"/>
      <c r="D1" s="330"/>
      <c r="E1" s="330"/>
      <c r="F1" s="330"/>
      <c r="G1" s="330"/>
      <c r="H1" s="330"/>
      <c r="I1" s="330"/>
    </row>
    <row r="2" spans="1:10" ht="24.95" customHeight="1" x14ac:dyDescent="0.15">
      <c r="A2" s="331" t="s">
        <v>363</v>
      </c>
      <c r="B2" s="331"/>
      <c r="C2" s="331" t="s">
        <v>364</v>
      </c>
      <c r="D2" s="331"/>
      <c r="E2" s="331" t="s">
        <v>365</v>
      </c>
      <c r="F2" s="331"/>
      <c r="G2" s="331" t="s">
        <v>366</v>
      </c>
      <c r="H2" s="331"/>
      <c r="I2" s="332" t="s">
        <v>367</v>
      </c>
    </row>
    <row r="3" spans="1:10" ht="24.95" customHeight="1" x14ac:dyDescent="0.15">
      <c r="A3" s="333"/>
      <c r="B3" s="333"/>
      <c r="C3" s="333"/>
      <c r="D3" s="333"/>
      <c r="E3" s="333"/>
      <c r="F3" s="333"/>
      <c r="G3" s="333"/>
      <c r="H3" s="333"/>
      <c r="I3" s="230"/>
    </row>
    <row r="4" spans="1:10" ht="14.1" customHeight="1" x14ac:dyDescent="0.15">
      <c r="A4" s="333"/>
      <c r="B4" s="333"/>
      <c r="C4" s="333"/>
      <c r="D4" s="333"/>
      <c r="E4" s="333"/>
      <c r="F4" s="333"/>
      <c r="G4" s="333"/>
      <c r="H4" s="333"/>
      <c r="I4" s="334"/>
      <c r="J4" s="199"/>
    </row>
    <row r="5" spans="1:10" ht="24.95" customHeight="1" x14ac:dyDescent="0.15">
      <c r="A5" s="335" t="s">
        <v>368</v>
      </c>
      <c r="B5" s="336"/>
      <c r="C5" s="336"/>
      <c r="D5" s="337"/>
      <c r="E5" s="331" t="s">
        <v>369</v>
      </c>
      <c r="F5" s="331"/>
      <c r="G5" s="331"/>
      <c r="H5" s="331" t="s">
        <v>370</v>
      </c>
      <c r="I5" s="331"/>
    </row>
    <row r="6" spans="1:10" ht="24.95" customHeight="1" x14ac:dyDescent="0.15">
      <c r="A6" s="335" t="s">
        <v>371</v>
      </c>
      <c r="B6" s="336"/>
      <c r="C6" s="336"/>
      <c r="D6" s="337"/>
      <c r="E6" s="333"/>
      <c r="F6" s="333"/>
      <c r="G6" s="333"/>
      <c r="H6" s="333"/>
      <c r="I6" s="333"/>
    </row>
    <row r="7" spans="1:10" ht="24.95" customHeight="1" x14ac:dyDescent="0.15">
      <c r="A7" s="335" t="s">
        <v>372</v>
      </c>
      <c r="B7" s="336"/>
      <c r="C7" s="336"/>
      <c r="D7" s="337"/>
      <c r="E7" s="333"/>
      <c r="F7" s="333"/>
      <c r="G7" s="333"/>
      <c r="H7" s="333"/>
      <c r="I7" s="333"/>
    </row>
    <row r="8" spans="1:10" ht="24.95" customHeight="1" x14ac:dyDescent="0.15">
      <c r="A8" s="335" t="s">
        <v>373</v>
      </c>
      <c r="B8" s="336"/>
      <c r="C8" s="336"/>
      <c r="D8" s="337"/>
      <c r="E8" s="333"/>
      <c r="F8" s="333"/>
      <c r="G8" s="333"/>
      <c r="H8" s="333"/>
      <c r="I8" s="333"/>
    </row>
    <row r="9" spans="1:10" ht="24.95" customHeight="1" x14ac:dyDescent="0.15">
      <c r="A9" s="335" t="s">
        <v>374</v>
      </c>
      <c r="B9" s="336"/>
      <c r="C9" s="336"/>
      <c r="D9" s="337"/>
      <c r="E9" s="333"/>
      <c r="F9" s="333"/>
      <c r="G9" s="333"/>
      <c r="H9" s="333"/>
      <c r="I9" s="333"/>
    </row>
    <row r="10" spans="1:10" ht="24.95" customHeight="1" x14ac:dyDescent="0.15">
      <c r="A10" s="335" t="s">
        <v>363</v>
      </c>
      <c r="B10" s="336"/>
      <c r="C10" s="336"/>
      <c r="D10" s="337"/>
      <c r="E10" s="333"/>
      <c r="F10" s="333"/>
      <c r="G10" s="333"/>
      <c r="H10" s="334"/>
      <c r="I10" s="338"/>
    </row>
    <row r="11" spans="1:10" ht="30" customHeight="1" x14ac:dyDescent="0.15">
      <c r="A11" s="331" t="s">
        <v>375</v>
      </c>
      <c r="B11" s="331"/>
      <c r="C11" s="331"/>
      <c r="D11" s="331"/>
      <c r="E11" s="335" t="s">
        <v>376</v>
      </c>
      <c r="F11" s="336"/>
      <c r="G11" s="336"/>
      <c r="H11" s="336"/>
      <c r="I11" s="337"/>
    </row>
    <row r="12" spans="1:10" ht="14.1" customHeight="1" x14ac:dyDescent="0.15">
      <c r="A12" s="333"/>
      <c r="B12" s="333"/>
      <c r="C12" s="333"/>
      <c r="D12" s="333"/>
      <c r="E12" s="333"/>
      <c r="F12" s="333"/>
      <c r="G12" s="333"/>
      <c r="H12" s="333"/>
      <c r="I12" s="334"/>
      <c r="J12" s="199"/>
    </row>
    <row r="13" spans="1:10" ht="81.75" customHeight="1" x14ac:dyDescent="0.15">
      <c r="A13" s="331" t="s">
        <v>377</v>
      </c>
      <c r="B13" s="335"/>
      <c r="C13" s="339" t="s">
        <v>378</v>
      </c>
      <c r="D13" s="340"/>
      <c r="E13" s="339" t="s">
        <v>379</v>
      </c>
      <c r="F13" s="340"/>
      <c r="G13" s="339" t="s">
        <v>380</v>
      </c>
      <c r="H13" s="340"/>
      <c r="I13" s="341" t="s">
        <v>381</v>
      </c>
    </row>
    <row r="14" spans="1:10" ht="8.25" customHeight="1" x14ac:dyDescent="0.15">
      <c r="A14" s="333"/>
      <c r="B14" s="333"/>
      <c r="C14" s="333"/>
      <c r="D14" s="333"/>
      <c r="E14" s="333"/>
      <c r="F14" s="333"/>
      <c r="G14" s="333"/>
      <c r="H14" s="333"/>
      <c r="I14" s="334"/>
      <c r="J14" s="199"/>
    </row>
    <row r="15" spans="1:10" ht="30" customHeight="1" x14ac:dyDescent="0.15">
      <c r="A15" s="335" t="s">
        <v>382</v>
      </c>
      <c r="B15" s="336"/>
      <c r="C15" s="336"/>
      <c r="D15" s="337"/>
      <c r="E15" s="333"/>
      <c r="F15" s="333"/>
      <c r="G15" s="333"/>
      <c r="H15" s="333"/>
      <c r="I15" s="333"/>
    </row>
    <row r="16" spans="1:10" ht="14.1" customHeight="1" x14ac:dyDescent="0.15">
      <c r="A16" s="333"/>
      <c r="B16" s="333"/>
      <c r="C16" s="333"/>
      <c r="D16" s="333"/>
      <c r="E16" s="333"/>
      <c r="F16" s="333"/>
      <c r="G16" s="333"/>
      <c r="H16" s="333"/>
      <c r="I16" s="333"/>
    </row>
    <row r="17" spans="1:9" ht="33" customHeight="1" x14ac:dyDescent="0.15">
      <c r="A17" s="342" t="s">
        <v>383</v>
      </c>
      <c r="B17" s="331" t="s">
        <v>384</v>
      </c>
      <c r="C17" s="331"/>
      <c r="D17" s="331" t="s">
        <v>385</v>
      </c>
      <c r="E17" s="331"/>
      <c r="F17" s="331" t="s">
        <v>386</v>
      </c>
      <c r="G17" s="331"/>
      <c r="H17" s="331" t="s">
        <v>387</v>
      </c>
      <c r="I17" s="331"/>
    </row>
    <row r="18" spans="1:9" x14ac:dyDescent="0.15">
      <c r="A18" s="342"/>
      <c r="B18" s="343" t="s">
        <v>389</v>
      </c>
      <c r="C18" s="343"/>
      <c r="D18" s="343" t="s">
        <v>388</v>
      </c>
      <c r="E18" s="343"/>
      <c r="F18" s="343" t="s">
        <v>388</v>
      </c>
      <c r="G18" s="343"/>
      <c r="H18" s="344" t="s">
        <v>390</v>
      </c>
      <c r="I18" s="345"/>
    </row>
    <row r="19" spans="1:9" x14ac:dyDescent="0.15">
      <c r="A19" s="342"/>
      <c r="B19" s="343"/>
      <c r="C19" s="343"/>
      <c r="D19" s="343"/>
      <c r="E19" s="343"/>
      <c r="F19" s="343"/>
      <c r="G19" s="343"/>
      <c r="H19" s="346"/>
      <c r="I19" s="347"/>
    </row>
    <row r="20" spans="1:9" x14ac:dyDescent="0.15">
      <c r="A20" s="342"/>
      <c r="B20" s="343"/>
      <c r="C20" s="343"/>
      <c r="D20" s="343"/>
      <c r="E20" s="343"/>
      <c r="F20" s="343"/>
      <c r="G20" s="343"/>
      <c r="H20" s="348" t="s">
        <v>391</v>
      </c>
      <c r="I20" s="348"/>
    </row>
    <row r="21" spans="1:9" x14ac:dyDescent="0.15">
      <c r="A21" s="342"/>
      <c r="B21" s="343"/>
      <c r="C21" s="343"/>
      <c r="D21" s="343"/>
      <c r="E21" s="343"/>
      <c r="F21" s="343"/>
      <c r="G21" s="343"/>
      <c r="H21" s="349"/>
      <c r="I21" s="349"/>
    </row>
    <row r="22" spans="1:9" x14ac:dyDescent="0.15">
      <c r="A22" s="342"/>
      <c r="B22" s="349"/>
      <c r="C22" s="349"/>
      <c r="D22" s="349"/>
      <c r="E22" s="349"/>
      <c r="F22" s="349"/>
      <c r="G22" s="349"/>
      <c r="H22" s="346" t="s">
        <v>392</v>
      </c>
      <c r="I22" s="347"/>
    </row>
    <row r="23" spans="1:9" x14ac:dyDescent="0.15">
      <c r="A23" s="342"/>
      <c r="B23" s="348" t="s">
        <v>393</v>
      </c>
      <c r="C23" s="348"/>
      <c r="D23" s="348" t="s">
        <v>152</v>
      </c>
      <c r="E23" s="348"/>
      <c r="F23" s="348" t="s">
        <v>394</v>
      </c>
      <c r="G23" s="348"/>
      <c r="H23" s="346"/>
      <c r="I23" s="347"/>
    </row>
    <row r="24" spans="1:9" x14ac:dyDescent="0.15">
      <c r="A24" s="342"/>
      <c r="B24" s="343"/>
      <c r="C24" s="343"/>
      <c r="D24" s="343"/>
      <c r="E24" s="343"/>
      <c r="F24" s="343"/>
      <c r="G24" s="343"/>
      <c r="H24" s="346"/>
      <c r="I24" s="347"/>
    </row>
    <row r="25" spans="1:9" x14ac:dyDescent="0.15">
      <c r="A25" s="342"/>
      <c r="B25" s="343"/>
      <c r="C25" s="343"/>
      <c r="D25" s="343"/>
      <c r="E25" s="343"/>
      <c r="F25" s="343"/>
      <c r="G25" s="343"/>
      <c r="H25" s="350" t="s">
        <v>391</v>
      </c>
      <c r="I25" s="350"/>
    </row>
    <row r="26" spans="1:9" x14ac:dyDescent="0.15">
      <c r="A26" s="342"/>
      <c r="B26" s="343"/>
      <c r="C26" s="343"/>
      <c r="D26" s="343"/>
      <c r="E26" s="343"/>
      <c r="F26" s="343"/>
      <c r="G26" s="343"/>
      <c r="H26" s="351"/>
      <c r="I26" s="351"/>
    </row>
    <row r="27" spans="1:9" x14ac:dyDescent="0.15">
      <c r="A27" s="342"/>
      <c r="B27" s="343"/>
      <c r="C27" s="343"/>
      <c r="D27" s="343"/>
      <c r="E27" s="343"/>
      <c r="F27" s="343"/>
      <c r="G27" s="343"/>
      <c r="H27" s="351"/>
      <c r="I27" s="351"/>
    </row>
    <row r="29" spans="1:9" ht="16.5" customHeight="1" x14ac:dyDescent="0.15">
      <c r="A29" s="352" t="s">
        <v>395</v>
      </c>
      <c r="B29" s="352"/>
      <c r="C29" s="352"/>
      <c r="D29" s="352"/>
      <c r="E29" s="352"/>
      <c r="F29" s="352"/>
      <c r="G29" s="352"/>
      <c r="H29" s="352"/>
      <c r="I29" s="352"/>
    </row>
    <row r="32" spans="1:9" x14ac:dyDescent="0.15">
      <c r="A32" s="353" t="s">
        <v>396</v>
      </c>
      <c r="B32" s="353"/>
      <c r="C32" s="353"/>
      <c r="D32" s="353"/>
      <c r="E32" s="353"/>
      <c r="F32" s="353"/>
      <c r="G32" s="353"/>
      <c r="H32" s="353"/>
      <c r="I32" s="353"/>
    </row>
    <row r="33" spans="1:9" x14ac:dyDescent="0.15">
      <c r="A33" s="353"/>
      <c r="B33" s="353"/>
      <c r="C33" s="353"/>
      <c r="D33" s="353"/>
      <c r="E33" s="353"/>
      <c r="F33" s="353"/>
      <c r="G33" s="353"/>
      <c r="H33" s="353"/>
      <c r="I33" s="353"/>
    </row>
  </sheetData>
  <mergeCells count="56">
    <mergeCell ref="A29:I29"/>
    <mergeCell ref="A32:I33"/>
    <mergeCell ref="D18:E22"/>
    <mergeCell ref="F18:G22"/>
    <mergeCell ref="H18:I19"/>
    <mergeCell ref="H20:I21"/>
    <mergeCell ref="H22:I24"/>
    <mergeCell ref="B23:C27"/>
    <mergeCell ref="D23:E27"/>
    <mergeCell ref="F23:G27"/>
    <mergeCell ref="H25:I27"/>
    <mergeCell ref="A14:I14"/>
    <mergeCell ref="A15:D15"/>
    <mergeCell ref="E15:I15"/>
    <mergeCell ref="A16:I16"/>
    <mergeCell ref="A17:A27"/>
    <mergeCell ref="B17:C17"/>
    <mergeCell ref="D17:E17"/>
    <mergeCell ref="F17:G17"/>
    <mergeCell ref="H17:I17"/>
    <mergeCell ref="B18:C22"/>
    <mergeCell ref="A11:D11"/>
    <mergeCell ref="E11:I11"/>
    <mergeCell ref="A12:I12"/>
    <mergeCell ref="A13:B13"/>
    <mergeCell ref="C13:D13"/>
    <mergeCell ref="E13:F13"/>
    <mergeCell ref="G13:H13"/>
    <mergeCell ref="A9:D9"/>
    <mergeCell ref="E9:G9"/>
    <mergeCell ref="H9:I9"/>
    <mergeCell ref="A10:D10"/>
    <mergeCell ref="E10:G10"/>
    <mergeCell ref="H10:I10"/>
    <mergeCell ref="A7:D7"/>
    <mergeCell ref="E7:G7"/>
    <mergeCell ref="H7:I7"/>
    <mergeCell ref="A8:D8"/>
    <mergeCell ref="E8:G8"/>
    <mergeCell ref="H8:I8"/>
    <mergeCell ref="A4:I4"/>
    <mergeCell ref="A5:D5"/>
    <mergeCell ref="E5:G5"/>
    <mergeCell ref="H5:I5"/>
    <mergeCell ref="A6:D6"/>
    <mergeCell ref="E6:G6"/>
    <mergeCell ref="H6:I6"/>
    <mergeCell ref="A1:I1"/>
    <mergeCell ref="A2:B2"/>
    <mergeCell ref="C2:D2"/>
    <mergeCell ref="E2:F2"/>
    <mergeCell ref="G2:H2"/>
    <mergeCell ref="A3:B3"/>
    <mergeCell ref="C3:D3"/>
    <mergeCell ref="E3:F3"/>
    <mergeCell ref="G3:H3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K18" sqref="K18"/>
    </sheetView>
  </sheetViews>
  <sheetFormatPr defaultRowHeight="14.25" x14ac:dyDescent="0.15"/>
  <cols>
    <col min="1" max="1" width="12" style="355" customWidth="1"/>
    <col min="2" max="2" width="12.5" style="355" customWidth="1"/>
    <col min="3" max="3" width="9" style="355"/>
    <col min="4" max="5" width="10.625" style="355" customWidth="1"/>
    <col min="6" max="6" width="10" style="355" customWidth="1"/>
    <col min="7" max="7" width="9" style="355"/>
    <col min="8" max="8" width="10.5" style="355" customWidth="1"/>
    <col min="9" max="16384" width="9" style="355"/>
  </cols>
  <sheetData>
    <row r="1" spans="1:8" ht="28.5" customHeight="1" x14ac:dyDescent="0.15">
      <c r="A1" s="354" t="s">
        <v>398</v>
      </c>
      <c r="B1" s="354"/>
      <c r="C1" s="354"/>
      <c r="D1" s="354"/>
      <c r="E1" s="354"/>
      <c r="F1" s="354"/>
      <c r="G1" s="354"/>
      <c r="H1" s="354"/>
    </row>
    <row r="2" spans="1:8" ht="18.75" customHeight="1" x14ac:dyDescent="0.15">
      <c r="G2" s="356" t="s">
        <v>399</v>
      </c>
    </row>
    <row r="3" spans="1:8" s="358" customFormat="1" ht="25.5" customHeight="1" x14ac:dyDescent="0.15">
      <c r="A3" s="357" t="s">
        <v>400</v>
      </c>
      <c r="B3" s="357"/>
      <c r="C3" s="357" t="s">
        <v>401</v>
      </c>
      <c r="D3" s="357"/>
      <c r="E3" s="357" t="s">
        <v>402</v>
      </c>
      <c r="F3" s="357"/>
      <c r="G3" s="357" t="s">
        <v>403</v>
      </c>
      <c r="H3" s="357"/>
    </row>
    <row r="4" spans="1:8" s="358" customFormat="1" ht="25.5" customHeight="1" x14ac:dyDescent="0.15">
      <c r="A4" s="357" t="s">
        <v>404</v>
      </c>
      <c r="B4" s="357"/>
      <c r="C4" s="357" t="s">
        <v>405</v>
      </c>
      <c r="D4" s="357"/>
      <c r="E4" s="357" t="s">
        <v>406</v>
      </c>
      <c r="F4" s="357"/>
      <c r="G4" s="357" t="s">
        <v>407</v>
      </c>
      <c r="H4" s="357"/>
    </row>
    <row r="5" spans="1:8" s="358" customFormat="1" ht="25.5" customHeight="1" x14ac:dyDescent="0.15">
      <c r="A5" s="357" t="s">
        <v>408</v>
      </c>
      <c r="B5" s="357"/>
      <c r="C5" s="357" t="s">
        <v>409</v>
      </c>
      <c r="D5" s="357"/>
      <c r="E5" s="357" t="s">
        <v>410</v>
      </c>
      <c r="F5" s="357"/>
      <c r="G5" s="357" t="s">
        <v>411</v>
      </c>
      <c r="H5" s="357"/>
    </row>
    <row r="6" spans="1:8" s="358" customFormat="1" ht="25.5" customHeight="1" x14ac:dyDescent="0.15">
      <c r="A6" s="357" t="s">
        <v>412</v>
      </c>
      <c r="B6" s="357"/>
      <c r="C6" s="357" t="s">
        <v>409</v>
      </c>
      <c r="D6" s="357"/>
      <c r="E6" s="357" t="s">
        <v>410</v>
      </c>
      <c r="F6" s="357"/>
      <c r="G6" s="357" t="s">
        <v>413</v>
      </c>
      <c r="H6" s="357"/>
    </row>
    <row r="7" spans="1:8" s="358" customFormat="1" ht="25.5" customHeight="1" x14ac:dyDescent="0.15">
      <c r="A7" s="359" t="s">
        <v>34</v>
      </c>
      <c r="B7" s="357" t="s">
        <v>414</v>
      </c>
      <c r="C7" s="357"/>
      <c r="D7" s="357" t="s">
        <v>415</v>
      </c>
      <c r="E7" s="357" t="s">
        <v>416</v>
      </c>
      <c r="F7" s="359"/>
      <c r="G7" s="359"/>
      <c r="H7" s="359"/>
    </row>
    <row r="8" spans="1:8" s="358" customFormat="1" ht="25.5" customHeight="1" x14ac:dyDescent="0.15">
      <c r="A8" s="359"/>
      <c r="B8" s="357" t="s">
        <v>417</v>
      </c>
      <c r="C8" s="357"/>
      <c r="D8" s="359"/>
      <c r="E8" s="357" t="s">
        <v>418</v>
      </c>
      <c r="F8" s="359"/>
      <c r="G8" s="359"/>
      <c r="H8" s="359"/>
    </row>
    <row r="9" spans="1:8" s="358" customFormat="1" ht="25.5" customHeight="1" x14ac:dyDescent="0.15">
      <c r="A9" s="359"/>
      <c r="B9" s="357" t="s">
        <v>419</v>
      </c>
      <c r="C9" s="357"/>
      <c r="D9" s="359"/>
      <c r="E9" s="357" t="s">
        <v>420</v>
      </c>
      <c r="F9" s="359"/>
      <c r="G9" s="359"/>
      <c r="H9" s="359"/>
    </row>
    <row r="10" spans="1:8" s="358" customFormat="1" ht="25.5" customHeight="1" x14ac:dyDescent="0.15">
      <c r="A10" s="359"/>
      <c r="B10" s="357" t="s">
        <v>421</v>
      </c>
      <c r="C10" s="357"/>
      <c r="D10" s="359"/>
      <c r="E10" s="359" t="s">
        <v>422</v>
      </c>
      <c r="F10" s="359"/>
      <c r="G10" s="359"/>
      <c r="H10" s="359"/>
    </row>
    <row r="11" spans="1:8" s="358" customFormat="1" ht="25.5" customHeight="1" x14ac:dyDescent="0.15">
      <c r="A11" s="359"/>
      <c r="B11" s="357" t="s">
        <v>423</v>
      </c>
      <c r="C11" s="357"/>
      <c r="D11" s="359"/>
      <c r="E11" s="359"/>
      <c r="F11" s="359"/>
      <c r="G11" s="359"/>
      <c r="H11" s="359"/>
    </row>
    <row r="12" spans="1:8" s="358" customFormat="1" ht="25.5" customHeight="1" x14ac:dyDescent="0.15">
      <c r="A12" s="359"/>
      <c r="B12" s="357" t="s">
        <v>424</v>
      </c>
      <c r="C12" s="357"/>
      <c r="D12" s="359"/>
      <c r="E12" s="359"/>
      <c r="F12" s="359"/>
      <c r="G12" s="359"/>
      <c r="H12" s="359"/>
    </row>
    <row r="13" spans="1:8" s="358" customFormat="1" ht="25.5" customHeight="1" x14ac:dyDescent="0.15">
      <c r="A13" s="359"/>
      <c r="B13" s="357" t="s">
        <v>425</v>
      </c>
      <c r="C13" s="357"/>
      <c r="D13" s="359"/>
      <c r="E13" s="359"/>
      <c r="F13" s="359"/>
      <c r="G13" s="359"/>
      <c r="H13" s="359"/>
    </row>
    <row r="14" spans="1:8" s="358" customFormat="1" ht="25.5" customHeight="1" x14ac:dyDescent="0.15">
      <c r="A14" s="357" t="s">
        <v>29</v>
      </c>
      <c r="B14" s="359"/>
      <c r="C14" s="359"/>
      <c r="D14" s="359"/>
      <c r="E14" s="359"/>
      <c r="F14" s="359"/>
      <c r="G14" s="359"/>
      <c r="H14" s="359"/>
    </row>
    <row r="16" spans="1:8" ht="21.75" customHeight="1" x14ac:dyDescent="0.15">
      <c r="A16" s="354" t="s">
        <v>426</v>
      </c>
      <c r="B16" s="354"/>
      <c r="C16" s="354"/>
      <c r="D16" s="354"/>
      <c r="E16" s="354"/>
      <c r="F16" s="354"/>
      <c r="G16" s="354"/>
      <c r="H16" s="354"/>
    </row>
    <row r="18" spans="1:8" s="358" customFormat="1" ht="23.25" customHeight="1" x14ac:dyDescent="0.15">
      <c r="A18" s="360" t="s">
        <v>403</v>
      </c>
      <c r="B18" s="360" t="s">
        <v>427</v>
      </c>
      <c r="C18" s="360" t="s">
        <v>401</v>
      </c>
      <c r="D18" s="360" t="s">
        <v>428</v>
      </c>
      <c r="E18" s="360" t="s">
        <v>406</v>
      </c>
      <c r="F18" s="360" t="s">
        <v>429</v>
      </c>
      <c r="G18" s="360" t="s">
        <v>430</v>
      </c>
      <c r="H18" s="360" t="s">
        <v>29</v>
      </c>
    </row>
    <row r="19" spans="1:8" ht="23.25" customHeight="1" x14ac:dyDescent="0.15">
      <c r="A19" s="361"/>
      <c r="B19" s="361"/>
      <c r="C19" s="361"/>
      <c r="D19" s="361"/>
      <c r="E19" s="361"/>
      <c r="F19" s="361"/>
      <c r="G19" s="361"/>
      <c r="H19" s="361"/>
    </row>
    <row r="20" spans="1:8" ht="23.25" customHeight="1" x14ac:dyDescent="0.15">
      <c r="A20" s="361"/>
      <c r="B20" s="361"/>
      <c r="C20" s="361"/>
      <c r="D20" s="361"/>
      <c r="E20" s="361"/>
      <c r="F20" s="361"/>
      <c r="G20" s="361"/>
      <c r="H20" s="361"/>
    </row>
    <row r="21" spans="1:8" ht="23.25" customHeight="1" x14ac:dyDescent="0.15">
      <c r="A21" s="361"/>
      <c r="B21" s="361"/>
      <c r="C21" s="361"/>
      <c r="D21" s="361"/>
      <c r="E21" s="361"/>
      <c r="F21" s="361"/>
      <c r="G21" s="361"/>
      <c r="H21" s="361"/>
    </row>
    <row r="22" spans="1:8" ht="23.25" customHeight="1" x14ac:dyDescent="0.15">
      <c r="A22" s="361"/>
      <c r="B22" s="361"/>
      <c r="C22" s="361"/>
      <c r="D22" s="361"/>
      <c r="E22" s="361"/>
      <c r="F22" s="361"/>
      <c r="G22" s="361"/>
      <c r="H22" s="361"/>
    </row>
    <row r="23" spans="1:8" ht="23.25" customHeight="1" x14ac:dyDescent="0.15">
      <c r="A23" s="361"/>
      <c r="B23" s="361"/>
      <c r="C23" s="361"/>
      <c r="D23" s="361"/>
      <c r="E23" s="361"/>
      <c r="F23" s="361"/>
      <c r="G23" s="361"/>
      <c r="H23" s="361"/>
    </row>
    <row r="24" spans="1:8" ht="23.25" customHeight="1" x14ac:dyDescent="0.15">
      <c r="A24" s="361"/>
      <c r="B24" s="361"/>
      <c r="C24" s="361"/>
      <c r="D24" s="361"/>
      <c r="E24" s="361"/>
      <c r="F24" s="361"/>
      <c r="G24" s="361"/>
      <c r="H24" s="361"/>
    </row>
    <row r="25" spans="1:8" ht="23.25" customHeight="1" x14ac:dyDescent="0.15">
      <c r="A25" s="361"/>
      <c r="B25" s="361"/>
      <c r="C25" s="361"/>
      <c r="D25" s="361"/>
      <c r="E25" s="361"/>
      <c r="F25" s="361"/>
      <c r="G25" s="361"/>
      <c r="H25" s="361"/>
    </row>
    <row r="26" spans="1:8" ht="23.25" customHeight="1" x14ac:dyDescent="0.15">
      <c r="A26" s="361"/>
      <c r="B26" s="361"/>
      <c r="C26" s="361"/>
      <c r="D26" s="361"/>
      <c r="E26" s="361"/>
      <c r="F26" s="361"/>
      <c r="G26" s="361"/>
      <c r="H26" s="361"/>
    </row>
    <row r="27" spans="1:8" ht="23.25" customHeight="1" x14ac:dyDescent="0.15">
      <c r="A27" s="361"/>
      <c r="B27" s="361"/>
      <c r="C27" s="361"/>
      <c r="D27" s="361"/>
      <c r="E27" s="361"/>
      <c r="F27" s="361"/>
      <c r="G27" s="361"/>
      <c r="H27" s="361"/>
    </row>
    <row r="28" spans="1:8" ht="23.25" customHeight="1" x14ac:dyDescent="0.15">
      <c r="A28" s="361"/>
      <c r="B28" s="361"/>
      <c r="C28" s="361"/>
      <c r="D28" s="361"/>
      <c r="E28" s="361"/>
      <c r="F28" s="361"/>
      <c r="G28" s="361"/>
      <c r="H28" s="361"/>
    </row>
    <row r="29" spans="1:8" ht="23.25" customHeight="1" x14ac:dyDescent="0.15">
      <c r="A29" s="361"/>
      <c r="B29" s="361"/>
      <c r="C29" s="361"/>
      <c r="D29" s="361"/>
      <c r="E29" s="361"/>
      <c r="F29" s="361"/>
      <c r="G29" s="361"/>
      <c r="H29" s="361"/>
    </row>
  </sheetData>
  <mergeCells count="13">
    <mergeCell ref="F13:H13"/>
    <mergeCell ref="B14:H14"/>
    <mergeCell ref="A16:H16"/>
    <mergeCell ref="A1:H1"/>
    <mergeCell ref="A7:A13"/>
    <mergeCell ref="F7:H7"/>
    <mergeCell ref="D8:D13"/>
    <mergeCell ref="F8:H8"/>
    <mergeCell ref="F9:H9"/>
    <mergeCell ref="E10:E13"/>
    <mergeCell ref="F10:H10"/>
    <mergeCell ref="F11:H11"/>
    <mergeCell ref="F12:H12"/>
  </mergeCells>
  <phoneticPr fontId="1" type="noConversion"/>
  <pageMargins left="0" right="0" top="0" bottom="0" header="0.31496062992125984" footer="0.31496062992125984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L3" sqref="L3"/>
    </sheetView>
  </sheetViews>
  <sheetFormatPr defaultRowHeight="14.25" x14ac:dyDescent="0.15"/>
  <cols>
    <col min="1" max="4" width="9" style="363"/>
    <col min="5" max="5" width="10.75" style="363" customWidth="1"/>
    <col min="6" max="7" width="9" style="363"/>
    <col min="8" max="8" width="9" style="382"/>
    <col min="9" max="9" width="10.75" style="363" customWidth="1"/>
    <col min="10" max="16384" width="9" style="363"/>
  </cols>
  <sheetData>
    <row r="1" spans="1:9" ht="35.25" customHeight="1" thickBot="1" x14ac:dyDescent="0.2">
      <c r="A1" s="362" t="s">
        <v>432</v>
      </c>
      <c r="B1" s="362"/>
      <c r="C1" s="362"/>
      <c r="D1" s="362"/>
      <c r="E1" s="362"/>
      <c r="F1" s="362"/>
      <c r="G1" s="362"/>
      <c r="H1" s="362"/>
      <c r="I1" s="362"/>
    </row>
    <row r="2" spans="1:9" ht="25.5" customHeight="1" x14ac:dyDescent="0.15">
      <c r="A2" s="364" t="s">
        <v>433</v>
      </c>
      <c r="B2" s="365"/>
      <c r="C2" s="365"/>
      <c r="D2" s="365"/>
      <c r="E2" s="366"/>
      <c r="F2" s="367" t="s">
        <v>434</v>
      </c>
      <c r="G2" s="367"/>
      <c r="H2" s="367"/>
      <c r="I2" s="368"/>
    </row>
    <row r="3" spans="1:9" ht="29.25" customHeight="1" x14ac:dyDescent="0.15">
      <c r="A3" s="369" t="s">
        <v>435</v>
      </c>
      <c r="B3" s="370" t="s">
        <v>436</v>
      </c>
      <c r="C3" s="370" t="s">
        <v>437</v>
      </c>
      <c r="D3" s="370" t="s">
        <v>32</v>
      </c>
      <c r="E3" s="370" t="s">
        <v>438</v>
      </c>
      <c r="F3" s="370" t="s">
        <v>439</v>
      </c>
      <c r="G3" s="370" t="s">
        <v>440</v>
      </c>
      <c r="H3" s="371" t="s">
        <v>441</v>
      </c>
      <c r="I3" s="372" t="s">
        <v>29</v>
      </c>
    </row>
    <row r="4" spans="1:9" ht="18" customHeight="1" x14ac:dyDescent="0.15">
      <c r="A4" s="373"/>
      <c r="B4" s="374"/>
      <c r="C4" s="374"/>
      <c r="D4" s="374"/>
      <c r="E4" s="374">
        <v>500</v>
      </c>
      <c r="F4" s="374">
        <v>400</v>
      </c>
      <c r="G4" s="374">
        <f>E4-F4</f>
        <v>100</v>
      </c>
      <c r="H4" s="375">
        <f>G4/E4</f>
        <v>0.2</v>
      </c>
      <c r="I4" s="376"/>
    </row>
    <row r="5" spans="1:9" ht="18" customHeight="1" x14ac:dyDescent="0.15">
      <c r="A5" s="373"/>
      <c r="B5" s="374"/>
      <c r="C5" s="374"/>
      <c r="D5" s="374"/>
      <c r="E5" s="374">
        <v>100</v>
      </c>
      <c r="F5" s="374">
        <v>2</v>
      </c>
      <c r="G5" s="374">
        <f t="shared" ref="G5:G35" si="0">E5-F5</f>
        <v>98</v>
      </c>
      <c r="H5" s="375">
        <f t="shared" ref="H5:H35" si="1">G5/E5</f>
        <v>0.98</v>
      </c>
      <c r="I5" s="376"/>
    </row>
    <row r="6" spans="1:9" ht="18" customHeight="1" x14ac:dyDescent="0.15">
      <c r="A6" s="373"/>
      <c r="B6" s="374"/>
      <c r="C6" s="374"/>
      <c r="D6" s="374"/>
      <c r="E6" s="374">
        <v>100</v>
      </c>
      <c r="F6" s="374">
        <v>2</v>
      </c>
      <c r="G6" s="374">
        <f t="shared" si="0"/>
        <v>98</v>
      </c>
      <c r="H6" s="375">
        <f t="shared" si="1"/>
        <v>0.98</v>
      </c>
      <c r="I6" s="376"/>
    </row>
    <row r="7" spans="1:9" ht="18" customHeight="1" x14ac:dyDescent="0.15">
      <c r="A7" s="373"/>
      <c r="B7" s="374"/>
      <c r="C7" s="374"/>
      <c r="D7" s="374"/>
      <c r="E7" s="374">
        <v>100</v>
      </c>
      <c r="F7" s="374">
        <v>2</v>
      </c>
      <c r="G7" s="374">
        <f t="shared" si="0"/>
        <v>98</v>
      </c>
      <c r="H7" s="375">
        <f t="shared" si="1"/>
        <v>0.98</v>
      </c>
      <c r="I7" s="376"/>
    </row>
    <row r="8" spans="1:9" ht="18" customHeight="1" x14ac:dyDescent="0.15">
      <c r="A8" s="373"/>
      <c r="B8" s="374"/>
      <c r="C8" s="374"/>
      <c r="D8" s="374"/>
      <c r="E8" s="374">
        <v>100</v>
      </c>
      <c r="F8" s="374">
        <v>2</v>
      </c>
      <c r="G8" s="374">
        <f t="shared" si="0"/>
        <v>98</v>
      </c>
      <c r="H8" s="375">
        <f t="shared" si="1"/>
        <v>0.98</v>
      </c>
      <c r="I8" s="376"/>
    </row>
    <row r="9" spans="1:9" ht="18" customHeight="1" x14ac:dyDescent="0.15">
      <c r="A9" s="373"/>
      <c r="B9" s="374"/>
      <c r="C9" s="374"/>
      <c r="D9" s="374"/>
      <c r="E9" s="374">
        <v>100</v>
      </c>
      <c r="F9" s="374">
        <v>2</v>
      </c>
      <c r="G9" s="374">
        <f t="shared" si="0"/>
        <v>98</v>
      </c>
      <c r="H9" s="375">
        <f t="shared" si="1"/>
        <v>0.98</v>
      </c>
      <c r="I9" s="376"/>
    </row>
    <row r="10" spans="1:9" ht="18" customHeight="1" x14ac:dyDescent="0.15">
      <c r="A10" s="373"/>
      <c r="B10" s="374"/>
      <c r="C10" s="374"/>
      <c r="D10" s="374"/>
      <c r="E10" s="374">
        <v>100</v>
      </c>
      <c r="F10" s="374">
        <v>2</v>
      </c>
      <c r="G10" s="374">
        <f t="shared" si="0"/>
        <v>98</v>
      </c>
      <c r="H10" s="375">
        <f t="shared" si="1"/>
        <v>0.98</v>
      </c>
      <c r="I10" s="376"/>
    </row>
    <row r="11" spans="1:9" ht="18" customHeight="1" x14ac:dyDescent="0.15">
      <c r="A11" s="373"/>
      <c r="B11" s="374"/>
      <c r="C11" s="374"/>
      <c r="D11" s="374"/>
      <c r="E11" s="374">
        <v>100</v>
      </c>
      <c r="F11" s="374">
        <v>2</v>
      </c>
      <c r="G11" s="374">
        <f t="shared" si="0"/>
        <v>98</v>
      </c>
      <c r="H11" s="375">
        <f t="shared" si="1"/>
        <v>0.98</v>
      </c>
      <c r="I11" s="376"/>
    </row>
    <row r="12" spans="1:9" ht="18" customHeight="1" x14ac:dyDescent="0.15">
      <c r="A12" s="373"/>
      <c r="B12" s="374"/>
      <c r="C12" s="374"/>
      <c r="D12" s="374"/>
      <c r="E12" s="374">
        <v>100</v>
      </c>
      <c r="F12" s="374">
        <v>2</v>
      </c>
      <c r="G12" s="374">
        <f t="shared" si="0"/>
        <v>98</v>
      </c>
      <c r="H12" s="375">
        <f t="shared" si="1"/>
        <v>0.98</v>
      </c>
      <c r="I12" s="376"/>
    </row>
    <row r="13" spans="1:9" ht="18" customHeight="1" x14ac:dyDescent="0.15">
      <c r="A13" s="373"/>
      <c r="B13" s="374"/>
      <c r="C13" s="374"/>
      <c r="D13" s="374"/>
      <c r="E13" s="374">
        <v>100</v>
      </c>
      <c r="F13" s="374">
        <v>2</v>
      </c>
      <c r="G13" s="374">
        <f t="shared" si="0"/>
        <v>98</v>
      </c>
      <c r="H13" s="375">
        <f t="shared" si="1"/>
        <v>0.98</v>
      </c>
      <c r="I13" s="376"/>
    </row>
    <row r="14" spans="1:9" ht="18" customHeight="1" x14ac:dyDescent="0.15">
      <c r="A14" s="373"/>
      <c r="B14" s="374"/>
      <c r="C14" s="374"/>
      <c r="D14" s="374"/>
      <c r="E14" s="374">
        <v>100</v>
      </c>
      <c r="F14" s="374">
        <v>2</v>
      </c>
      <c r="G14" s="374">
        <f t="shared" si="0"/>
        <v>98</v>
      </c>
      <c r="H14" s="375">
        <f t="shared" si="1"/>
        <v>0.98</v>
      </c>
      <c r="I14" s="376"/>
    </row>
    <row r="15" spans="1:9" ht="18" customHeight="1" x14ac:dyDescent="0.15">
      <c r="A15" s="373"/>
      <c r="B15" s="374"/>
      <c r="C15" s="374"/>
      <c r="D15" s="374"/>
      <c r="E15" s="374">
        <v>100</v>
      </c>
      <c r="F15" s="374">
        <v>2</v>
      </c>
      <c r="G15" s="374">
        <f t="shared" si="0"/>
        <v>98</v>
      </c>
      <c r="H15" s="375">
        <f t="shared" si="1"/>
        <v>0.98</v>
      </c>
      <c r="I15" s="376"/>
    </row>
    <row r="16" spans="1:9" ht="18" customHeight="1" x14ac:dyDescent="0.15">
      <c r="A16" s="373"/>
      <c r="B16" s="374"/>
      <c r="C16" s="374"/>
      <c r="D16" s="374"/>
      <c r="E16" s="374">
        <v>100</v>
      </c>
      <c r="F16" s="374">
        <v>2</v>
      </c>
      <c r="G16" s="374">
        <f t="shared" si="0"/>
        <v>98</v>
      </c>
      <c r="H16" s="375">
        <f t="shared" si="1"/>
        <v>0.98</v>
      </c>
      <c r="I16" s="376"/>
    </row>
    <row r="17" spans="1:9" ht="18" customHeight="1" x14ac:dyDescent="0.15">
      <c r="A17" s="373"/>
      <c r="B17" s="374"/>
      <c r="C17" s="374"/>
      <c r="D17" s="374"/>
      <c r="E17" s="374">
        <v>100</v>
      </c>
      <c r="F17" s="374">
        <v>2</v>
      </c>
      <c r="G17" s="374">
        <f t="shared" si="0"/>
        <v>98</v>
      </c>
      <c r="H17" s="375">
        <f t="shared" si="1"/>
        <v>0.98</v>
      </c>
      <c r="I17" s="376"/>
    </row>
    <row r="18" spans="1:9" ht="18" customHeight="1" x14ac:dyDescent="0.15">
      <c r="A18" s="373"/>
      <c r="B18" s="374"/>
      <c r="C18" s="374"/>
      <c r="D18" s="374"/>
      <c r="E18" s="374">
        <v>100</v>
      </c>
      <c r="F18" s="374">
        <v>2</v>
      </c>
      <c r="G18" s="374">
        <f t="shared" si="0"/>
        <v>98</v>
      </c>
      <c r="H18" s="375">
        <f t="shared" si="1"/>
        <v>0.98</v>
      </c>
      <c r="I18" s="376"/>
    </row>
    <row r="19" spans="1:9" ht="18" customHeight="1" x14ac:dyDescent="0.15">
      <c r="A19" s="373"/>
      <c r="B19" s="374"/>
      <c r="C19" s="374"/>
      <c r="D19" s="374"/>
      <c r="E19" s="374">
        <v>100</v>
      </c>
      <c r="F19" s="374">
        <v>2</v>
      </c>
      <c r="G19" s="374">
        <f t="shared" si="0"/>
        <v>98</v>
      </c>
      <c r="H19" s="375">
        <f t="shared" si="1"/>
        <v>0.98</v>
      </c>
      <c r="I19" s="376"/>
    </row>
    <row r="20" spans="1:9" ht="18" customHeight="1" x14ac:dyDescent="0.15">
      <c r="A20" s="373"/>
      <c r="B20" s="374"/>
      <c r="C20" s="374"/>
      <c r="D20" s="374"/>
      <c r="E20" s="374">
        <v>100</v>
      </c>
      <c r="F20" s="374">
        <v>2</v>
      </c>
      <c r="G20" s="374">
        <f t="shared" si="0"/>
        <v>98</v>
      </c>
      <c r="H20" s="375">
        <f t="shared" si="1"/>
        <v>0.98</v>
      </c>
      <c r="I20" s="376"/>
    </row>
    <row r="21" spans="1:9" ht="18" customHeight="1" x14ac:dyDescent="0.15">
      <c r="A21" s="373"/>
      <c r="B21" s="374"/>
      <c r="C21" s="374"/>
      <c r="D21" s="374"/>
      <c r="E21" s="374">
        <v>100</v>
      </c>
      <c r="F21" s="374">
        <v>2</v>
      </c>
      <c r="G21" s="374">
        <f t="shared" si="0"/>
        <v>98</v>
      </c>
      <c r="H21" s="375">
        <f t="shared" si="1"/>
        <v>0.98</v>
      </c>
      <c r="I21" s="376"/>
    </row>
    <row r="22" spans="1:9" ht="18" customHeight="1" x14ac:dyDescent="0.15">
      <c r="A22" s="373"/>
      <c r="B22" s="374"/>
      <c r="C22" s="374"/>
      <c r="D22" s="374"/>
      <c r="E22" s="374">
        <v>100</v>
      </c>
      <c r="F22" s="374">
        <v>2</v>
      </c>
      <c r="G22" s="374">
        <f t="shared" si="0"/>
        <v>98</v>
      </c>
      <c r="H22" s="375">
        <f t="shared" si="1"/>
        <v>0.98</v>
      </c>
      <c r="I22" s="376"/>
    </row>
    <row r="23" spans="1:9" ht="18" customHeight="1" x14ac:dyDescent="0.15">
      <c r="A23" s="373"/>
      <c r="B23" s="374"/>
      <c r="C23" s="374"/>
      <c r="D23" s="374"/>
      <c r="E23" s="374">
        <v>100</v>
      </c>
      <c r="F23" s="374">
        <v>2</v>
      </c>
      <c r="G23" s="374">
        <f t="shared" si="0"/>
        <v>98</v>
      </c>
      <c r="H23" s="375">
        <f t="shared" si="1"/>
        <v>0.98</v>
      </c>
      <c r="I23" s="376"/>
    </row>
    <row r="24" spans="1:9" ht="18" customHeight="1" x14ac:dyDescent="0.15">
      <c r="A24" s="373"/>
      <c r="B24" s="374"/>
      <c r="C24" s="374"/>
      <c r="D24" s="374"/>
      <c r="E24" s="374">
        <v>100</v>
      </c>
      <c r="F24" s="374">
        <v>2</v>
      </c>
      <c r="G24" s="374">
        <f t="shared" si="0"/>
        <v>98</v>
      </c>
      <c r="H24" s="375">
        <f t="shared" si="1"/>
        <v>0.98</v>
      </c>
      <c r="I24" s="376"/>
    </row>
    <row r="25" spans="1:9" ht="18" customHeight="1" x14ac:dyDescent="0.15">
      <c r="A25" s="373"/>
      <c r="B25" s="374"/>
      <c r="C25" s="374"/>
      <c r="D25" s="374"/>
      <c r="E25" s="374">
        <v>100</v>
      </c>
      <c r="F25" s="374">
        <v>2</v>
      </c>
      <c r="G25" s="374">
        <f t="shared" si="0"/>
        <v>98</v>
      </c>
      <c r="H25" s="375">
        <f t="shared" si="1"/>
        <v>0.98</v>
      </c>
      <c r="I25" s="376"/>
    </row>
    <row r="26" spans="1:9" ht="18" customHeight="1" x14ac:dyDescent="0.15">
      <c r="A26" s="373"/>
      <c r="B26" s="374"/>
      <c r="C26" s="374"/>
      <c r="D26" s="374"/>
      <c r="E26" s="374">
        <v>100</v>
      </c>
      <c r="F26" s="374">
        <v>2</v>
      </c>
      <c r="G26" s="374">
        <f t="shared" si="0"/>
        <v>98</v>
      </c>
      <c r="H26" s="375">
        <f t="shared" si="1"/>
        <v>0.98</v>
      </c>
      <c r="I26" s="376"/>
    </row>
    <row r="27" spans="1:9" ht="18" customHeight="1" x14ac:dyDescent="0.15">
      <c r="A27" s="373"/>
      <c r="B27" s="374"/>
      <c r="C27" s="374"/>
      <c r="D27" s="374"/>
      <c r="E27" s="374">
        <v>100</v>
      </c>
      <c r="F27" s="374">
        <v>2</v>
      </c>
      <c r="G27" s="374">
        <f t="shared" si="0"/>
        <v>98</v>
      </c>
      <c r="H27" s="375">
        <f t="shared" si="1"/>
        <v>0.98</v>
      </c>
      <c r="I27" s="376"/>
    </row>
    <row r="28" spans="1:9" ht="18" customHeight="1" x14ac:dyDescent="0.15">
      <c r="A28" s="373"/>
      <c r="B28" s="374"/>
      <c r="C28" s="374"/>
      <c r="D28" s="374"/>
      <c r="E28" s="374">
        <v>100</v>
      </c>
      <c r="F28" s="374">
        <v>2</v>
      </c>
      <c r="G28" s="374">
        <f t="shared" si="0"/>
        <v>98</v>
      </c>
      <c r="H28" s="375">
        <f t="shared" si="1"/>
        <v>0.98</v>
      </c>
      <c r="I28" s="376"/>
    </row>
    <row r="29" spans="1:9" ht="18" customHeight="1" x14ac:dyDescent="0.15">
      <c r="A29" s="373"/>
      <c r="B29" s="374"/>
      <c r="C29" s="374"/>
      <c r="D29" s="374"/>
      <c r="E29" s="374">
        <v>100</v>
      </c>
      <c r="F29" s="374">
        <v>2</v>
      </c>
      <c r="G29" s="374">
        <f t="shared" si="0"/>
        <v>98</v>
      </c>
      <c r="H29" s="375">
        <f t="shared" si="1"/>
        <v>0.98</v>
      </c>
      <c r="I29" s="376"/>
    </row>
    <row r="30" spans="1:9" ht="18" customHeight="1" x14ac:dyDescent="0.15">
      <c r="A30" s="373"/>
      <c r="B30" s="374"/>
      <c r="C30" s="374"/>
      <c r="D30" s="374"/>
      <c r="E30" s="374">
        <v>100</v>
      </c>
      <c r="F30" s="374">
        <v>2</v>
      </c>
      <c r="G30" s="374">
        <f t="shared" si="0"/>
        <v>98</v>
      </c>
      <c r="H30" s="375">
        <f t="shared" si="1"/>
        <v>0.98</v>
      </c>
      <c r="I30" s="376"/>
    </row>
    <row r="31" spans="1:9" ht="18" customHeight="1" x14ac:dyDescent="0.15">
      <c r="A31" s="373"/>
      <c r="B31" s="374"/>
      <c r="C31" s="374"/>
      <c r="D31" s="374"/>
      <c r="E31" s="374">
        <v>100</v>
      </c>
      <c r="F31" s="374">
        <v>2</v>
      </c>
      <c r="G31" s="374">
        <f t="shared" si="0"/>
        <v>98</v>
      </c>
      <c r="H31" s="375">
        <f t="shared" si="1"/>
        <v>0.98</v>
      </c>
      <c r="I31" s="376"/>
    </row>
    <row r="32" spans="1:9" ht="18" customHeight="1" x14ac:dyDescent="0.15">
      <c r="A32" s="373"/>
      <c r="B32" s="374"/>
      <c r="C32" s="374"/>
      <c r="D32" s="374"/>
      <c r="E32" s="374">
        <v>100</v>
      </c>
      <c r="F32" s="374">
        <v>2</v>
      </c>
      <c r="G32" s="374">
        <f t="shared" si="0"/>
        <v>98</v>
      </c>
      <c r="H32" s="375">
        <f t="shared" si="1"/>
        <v>0.98</v>
      </c>
      <c r="I32" s="376"/>
    </row>
    <row r="33" spans="1:9" ht="18" customHeight="1" x14ac:dyDescent="0.15">
      <c r="A33" s="373"/>
      <c r="B33" s="374"/>
      <c r="C33" s="374"/>
      <c r="D33" s="374"/>
      <c r="E33" s="374">
        <v>100</v>
      </c>
      <c r="F33" s="374">
        <v>2</v>
      </c>
      <c r="G33" s="374">
        <f t="shared" si="0"/>
        <v>98</v>
      </c>
      <c r="H33" s="375">
        <f t="shared" si="1"/>
        <v>0.98</v>
      </c>
      <c r="I33" s="376"/>
    </row>
    <row r="34" spans="1:9" ht="18" customHeight="1" x14ac:dyDescent="0.15">
      <c r="A34" s="373"/>
      <c r="B34" s="374"/>
      <c r="C34" s="374"/>
      <c r="D34" s="374"/>
      <c r="E34" s="374">
        <v>100</v>
      </c>
      <c r="F34" s="374">
        <v>2</v>
      </c>
      <c r="G34" s="374">
        <f t="shared" si="0"/>
        <v>98</v>
      </c>
      <c r="H34" s="375">
        <f t="shared" si="1"/>
        <v>0.98</v>
      </c>
      <c r="I34" s="376"/>
    </row>
    <row r="35" spans="1:9" ht="18" customHeight="1" x14ac:dyDescent="0.15">
      <c r="A35" s="373"/>
      <c r="B35" s="374"/>
      <c r="C35" s="374"/>
      <c r="D35" s="374"/>
      <c r="E35" s="374">
        <v>100</v>
      </c>
      <c r="F35" s="374">
        <v>2</v>
      </c>
      <c r="G35" s="374">
        <f t="shared" si="0"/>
        <v>98</v>
      </c>
      <c r="H35" s="375">
        <f t="shared" si="1"/>
        <v>0.98</v>
      </c>
      <c r="I35" s="376"/>
    </row>
    <row r="36" spans="1:9" ht="38.25" customHeight="1" thickBot="1" x14ac:dyDescent="0.2">
      <c r="A36" s="377"/>
      <c r="B36" s="378"/>
      <c r="C36" s="378"/>
      <c r="D36" s="378"/>
      <c r="E36" s="378"/>
      <c r="F36" s="379" t="s">
        <v>442</v>
      </c>
      <c r="G36" s="379">
        <f>SUM(G4:G35)</f>
        <v>3138</v>
      </c>
      <c r="H36" s="380">
        <f>AVERAGE(H4:H35)</f>
        <v>0.95562500000000028</v>
      </c>
      <c r="I36" s="381"/>
    </row>
  </sheetData>
  <mergeCells count="4">
    <mergeCell ref="A1:I1"/>
    <mergeCell ref="A2:E2"/>
    <mergeCell ref="F2:I2"/>
    <mergeCell ref="A36:E36"/>
  </mergeCells>
  <phoneticPr fontId="1" type="noConversion"/>
  <printOptions horizontalCentered="1" verticalCentered="1"/>
  <pageMargins left="0.35433070866141736" right="0.35433070866141736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/>
  </sheetViews>
  <sheetFormatPr defaultColWidth="8.75" defaultRowHeight="14.25" x14ac:dyDescent="0.15"/>
  <cols>
    <col min="1" max="1" width="1.75" style="4" customWidth="1"/>
    <col min="2" max="2" width="14.5" style="4" customWidth="1"/>
    <col min="3" max="3" width="12.75" style="4" customWidth="1"/>
    <col min="4" max="4" width="15.875" style="4" customWidth="1"/>
    <col min="5" max="5" width="11" style="4" customWidth="1"/>
    <col min="6" max="6" width="9.875" style="4" customWidth="1"/>
    <col min="7" max="7" width="11.5" style="4" customWidth="1"/>
    <col min="8" max="8" width="17.25" style="4" customWidth="1"/>
    <col min="9" max="9" width="15" style="4" customWidth="1"/>
    <col min="10" max="10" width="17.25" style="4" customWidth="1"/>
    <col min="11" max="16384" width="8.75" style="4"/>
  </cols>
  <sheetData>
    <row r="1" spans="2:11" ht="59.25" customHeight="1" x14ac:dyDescent="0.15">
      <c r="B1" s="19" t="s">
        <v>37</v>
      </c>
      <c r="C1" s="19"/>
      <c r="D1" s="19"/>
      <c r="E1" s="19"/>
      <c r="F1" s="19"/>
      <c r="G1" s="19"/>
      <c r="H1" s="19"/>
      <c r="I1" s="19"/>
      <c r="J1" s="19"/>
      <c r="K1" s="18"/>
    </row>
    <row r="2" spans="2:11" ht="22.5" x14ac:dyDescent="0.15">
      <c r="B2" s="17" t="s">
        <v>36</v>
      </c>
      <c r="C2" s="15" t="s">
        <v>35</v>
      </c>
      <c r="D2" s="15" t="s">
        <v>34</v>
      </c>
      <c r="E2" s="15" t="s">
        <v>33</v>
      </c>
      <c r="F2" s="15" t="s">
        <v>32</v>
      </c>
      <c r="G2" s="15" t="s">
        <v>31</v>
      </c>
      <c r="H2" s="16" t="s">
        <v>30</v>
      </c>
      <c r="I2" s="15" t="s">
        <v>29</v>
      </c>
      <c r="J2" s="14" t="s">
        <v>27</v>
      </c>
    </row>
    <row r="3" spans="2:11" ht="24.95" customHeight="1" x14ac:dyDescent="0.15">
      <c r="B3" s="13">
        <v>42614</v>
      </c>
      <c r="C3" s="12" t="s">
        <v>20</v>
      </c>
      <c r="D3" s="12" t="s">
        <v>3</v>
      </c>
      <c r="E3" s="12">
        <v>5</v>
      </c>
      <c r="F3" s="12">
        <v>130</v>
      </c>
      <c r="G3" s="12">
        <f>PRODUCT(E3:F3)</f>
        <v>650</v>
      </c>
      <c r="H3" s="12" t="s">
        <v>5</v>
      </c>
      <c r="I3" s="12" t="s">
        <v>1</v>
      </c>
      <c r="J3" s="11"/>
    </row>
    <row r="4" spans="2:11" ht="24.95" customHeight="1" x14ac:dyDescent="0.15">
      <c r="B4" s="10">
        <v>42618</v>
      </c>
      <c r="C4" s="9" t="s">
        <v>12</v>
      </c>
      <c r="D4" s="9" t="s">
        <v>26</v>
      </c>
      <c r="E4" s="9">
        <v>5</v>
      </c>
      <c r="F4" s="9">
        <v>10</v>
      </c>
      <c r="G4" s="9">
        <f>PRODUCT(E4:F4)</f>
        <v>50</v>
      </c>
      <c r="H4" s="9" t="s">
        <v>2</v>
      </c>
      <c r="I4" s="9"/>
      <c r="J4" s="8"/>
    </row>
    <row r="5" spans="2:11" ht="24.95" customHeight="1" x14ac:dyDescent="0.15">
      <c r="B5" s="13">
        <v>42623</v>
      </c>
      <c r="C5" s="12" t="s">
        <v>14</v>
      </c>
      <c r="D5" s="12" t="s">
        <v>15</v>
      </c>
      <c r="E5" s="12">
        <v>4</v>
      </c>
      <c r="F5" s="12">
        <v>50</v>
      </c>
      <c r="G5" s="12">
        <f>PRODUCT(E5:F5)</f>
        <v>200</v>
      </c>
      <c r="H5" s="12" t="s">
        <v>2</v>
      </c>
      <c r="I5" s="12"/>
      <c r="J5" s="11"/>
    </row>
    <row r="6" spans="2:11" ht="24.95" customHeight="1" x14ac:dyDescent="0.15">
      <c r="B6" s="10">
        <v>42623</v>
      </c>
      <c r="C6" s="9" t="s">
        <v>20</v>
      </c>
      <c r="D6" s="9" t="s">
        <v>6</v>
      </c>
      <c r="E6" s="9">
        <v>3</v>
      </c>
      <c r="F6" s="9">
        <v>1500</v>
      </c>
      <c r="G6" s="9">
        <f>PRODUCT(E6:F6)</f>
        <v>4500</v>
      </c>
      <c r="H6" s="9" t="s">
        <v>5</v>
      </c>
      <c r="I6" s="9" t="s">
        <v>25</v>
      </c>
      <c r="J6" s="8"/>
    </row>
    <row r="7" spans="2:11" ht="24.95" customHeight="1" x14ac:dyDescent="0.15">
      <c r="B7" s="13">
        <v>42625</v>
      </c>
      <c r="C7" s="12" t="s">
        <v>24</v>
      </c>
      <c r="D7" s="12" t="s">
        <v>23</v>
      </c>
      <c r="E7" s="12">
        <v>5</v>
      </c>
      <c r="F7" s="12">
        <v>20</v>
      </c>
      <c r="G7" s="12">
        <f>PRODUCT(E7:F7)</f>
        <v>100</v>
      </c>
      <c r="H7" s="12" t="s">
        <v>2</v>
      </c>
      <c r="I7" s="12"/>
      <c r="J7" s="11"/>
    </row>
    <row r="8" spans="2:11" ht="24.95" customHeight="1" x14ac:dyDescent="0.15">
      <c r="B8" s="10">
        <v>42629</v>
      </c>
      <c r="C8" s="9" t="s">
        <v>22</v>
      </c>
      <c r="D8" s="9" t="s">
        <v>21</v>
      </c>
      <c r="E8" s="9">
        <v>20</v>
      </c>
      <c r="F8" s="9">
        <v>2</v>
      </c>
      <c r="G8" s="9">
        <f>PRODUCT(E8:F8)</f>
        <v>40</v>
      </c>
      <c r="H8" s="9" t="s">
        <v>2</v>
      </c>
      <c r="I8" s="9"/>
      <c r="J8" s="8"/>
    </row>
    <row r="9" spans="2:11" ht="24.95" customHeight="1" x14ac:dyDescent="0.15">
      <c r="B9" s="13">
        <v>42631</v>
      </c>
      <c r="C9" s="12" t="s">
        <v>20</v>
      </c>
      <c r="D9" s="12" t="s">
        <v>3</v>
      </c>
      <c r="E9" s="12">
        <v>3</v>
      </c>
      <c r="F9" s="12">
        <v>130</v>
      </c>
      <c r="G9" s="12">
        <f>PRODUCT(E9:F9)</f>
        <v>390</v>
      </c>
      <c r="H9" s="12" t="s">
        <v>5</v>
      </c>
      <c r="I9" s="12" t="s">
        <v>1</v>
      </c>
      <c r="J9" s="11"/>
    </row>
    <row r="10" spans="2:11" ht="24.95" customHeight="1" x14ac:dyDescent="0.15">
      <c r="B10" s="10">
        <v>42635</v>
      </c>
      <c r="C10" s="9" t="s">
        <v>19</v>
      </c>
      <c r="D10" s="9" t="s">
        <v>18</v>
      </c>
      <c r="E10" s="9">
        <v>10</v>
      </c>
      <c r="F10" s="9">
        <v>10</v>
      </c>
      <c r="G10" s="9">
        <f>PRODUCT(E10:F10)</f>
        <v>100</v>
      </c>
      <c r="H10" s="9" t="s">
        <v>2</v>
      </c>
      <c r="I10" s="9"/>
      <c r="J10" s="8"/>
    </row>
    <row r="11" spans="2:11" ht="24.95" customHeight="1" x14ac:dyDescent="0.15">
      <c r="B11" s="13">
        <v>42636</v>
      </c>
      <c r="C11" s="12" t="s">
        <v>4</v>
      </c>
      <c r="D11" s="12" t="s">
        <v>17</v>
      </c>
      <c r="E11" s="12">
        <v>2</v>
      </c>
      <c r="F11" s="12">
        <v>25</v>
      </c>
      <c r="G11" s="12">
        <f>PRODUCT(E11:F11)</f>
        <v>50</v>
      </c>
      <c r="H11" s="12" t="s">
        <v>2</v>
      </c>
      <c r="I11" s="12"/>
      <c r="J11" s="11"/>
    </row>
    <row r="12" spans="2:11" ht="24.95" customHeight="1" x14ac:dyDescent="0.15">
      <c r="B12" s="10">
        <v>42636</v>
      </c>
      <c r="C12" s="9" t="s">
        <v>16</v>
      </c>
      <c r="D12" s="9" t="s">
        <v>15</v>
      </c>
      <c r="E12" s="9">
        <v>2</v>
      </c>
      <c r="F12" s="9">
        <v>50</v>
      </c>
      <c r="G12" s="9">
        <f>PRODUCT(E12:F12)</f>
        <v>100</v>
      </c>
      <c r="H12" s="9" t="s">
        <v>2</v>
      </c>
      <c r="I12" s="9"/>
      <c r="J12" s="8"/>
    </row>
    <row r="13" spans="2:11" ht="24.95" customHeight="1" x14ac:dyDescent="0.15">
      <c r="B13" s="13">
        <v>42640</v>
      </c>
      <c r="C13" s="12" t="s">
        <v>14</v>
      </c>
      <c r="D13" s="12" t="s">
        <v>13</v>
      </c>
      <c r="E13" s="12">
        <v>3</v>
      </c>
      <c r="F13" s="12">
        <v>15</v>
      </c>
      <c r="G13" s="12">
        <f>PRODUCT(E13:F13)</f>
        <v>45</v>
      </c>
      <c r="H13" s="12" t="s">
        <v>2</v>
      </c>
      <c r="I13" s="12"/>
      <c r="J13" s="11"/>
    </row>
    <row r="14" spans="2:11" ht="24.95" customHeight="1" x14ac:dyDescent="0.15">
      <c r="B14" s="10">
        <v>42641</v>
      </c>
      <c r="C14" s="9" t="s">
        <v>12</v>
      </c>
      <c r="D14" s="9" t="s">
        <v>11</v>
      </c>
      <c r="E14" s="9">
        <v>1</v>
      </c>
      <c r="F14" s="9">
        <v>900</v>
      </c>
      <c r="G14" s="9">
        <f>PRODUCT(E14:F14)</f>
        <v>900</v>
      </c>
      <c r="H14" s="9" t="s">
        <v>10</v>
      </c>
      <c r="I14" s="9" t="s">
        <v>9</v>
      </c>
      <c r="J14" s="8"/>
    </row>
    <row r="15" spans="2:11" ht="24.95" customHeight="1" x14ac:dyDescent="0.15">
      <c r="B15" s="13">
        <v>42641</v>
      </c>
      <c r="C15" s="12" t="s">
        <v>4</v>
      </c>
      <c r="D15" s="12" t="s">
        <v>8</v>
      </c>
      <c r="E15" s="12">
        <v>2</v>
      </c>
      <c r="F15" s="12">
        <v>30</v>
      </c>
      <c r="G15" s="12">
        <f>PRODUCT(E15:F15)</f>
        <v>60</v>
      </c>
      <c r="H15" s="12" t="s">
        <v>2</v>
      </c>
      <c r="I15" s="12"/>
      <c r="J15" s="11"/>
    </row>
    <row r="16" spans="2:11" ht="24.95" customHeight="1" x14ac:dyDescent="0.15">
      <c r="B16" s="10">
        <v>42643</v>
      </c>
      <c r="C16" s="9" t="s">
        <v>7</v>
      </c>
      <c r="D16" s="9" t="s">
        <v>6</v>
      </c>
      <c r="E16" s="9">
        <v>2</v>
      </c>
      <c r="F16" s="9">
        <v>1500</v>
      </c>
      <c r="G16" s="9">
        <f>PRODUCT(E16:F16)</f>
        <v>3000</v>
      </c>
      <c r="H16" s="9" t="s">
        <v>5</v>
      </c>
      <c r="I16" s="9" t="s">
        <v>1</v>
      </c>
      <c r="J16" s="8"/>
    </row>
    <row r="17" spans="2:10" ht="24.95" customHeight="1" thickBot="1" x14ac:dyDescent="0.2">
      <c r="B17" s="7">
        <v>42643</v>
      </c>
      <c r="C17" s="6" t="s">
        <v>4</v>
      </c>
      <c r="D17" s="6" t="s">
        <v>3</v>
      </c>
      <c r="E17" s="6">
        <v>1</v>
      </c>
      <c r="F17" s="6">
        <v>130</v>
      </c>
      <c r="G17" s="6">
        <f>PRODUCT(E17:F17)</f>
        <v>130</v>
      </c>
      <c r="H17" s="6" t="s">
        <v>2</v>
      </c>
      <c r="I17" s="6" t="s">
        <v>1</v>
      </c>
      <c r="J17" s="5"/>
    </row>
  </sheetData>
  <mergeCells count="1">
    <mergeCell ref="B1:J1"/>
  </mergeCells>
  <phoneticPr fontId="1" type="noConversion"/>
  <dataValidations count="1">
    <dataValidation type="list" allowBlank="1" showInputMessage="1" showErrorMessage="1" errorTitle="部门输入错误" error="请从下拉列表中选择！" promptTitle="输入部门名称" prompt="可以从下拉列表中选择！" sqref="C3:C17">
      <formula1>"市场部,行政部,人资部,策划部,企划部,财务部,办公室,运营部,服务部,"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"/>
  <sheetViews>
    <sheetView workbookViewId="0">
      <selection sqref="A1:AH2"/>
    </sheetView>
  </sheetViews>
  <sheetFormatPr defaultRowHeight="13.5" x14ac:dyDescent="0.15"/>
  <cols>
    <col min="1" max="1" width="4.125" style="29" customWidth="1"/>
    <col min="2" max="2" width="9.75" customWidth="1"/>
    <col min="3" max="3" width="11.125" customWidth="1"/>
    <col min="4" max="34" width="3.375" customWidth="1"/>
  </cols>
  <sheetData>
    <row r="1" spans="1:34" x14ac:dyDescent="0.15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2" spans="1:34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34" ht="17.25" x14ac:dyDescent="0.15">
      <c r="A3" s="21" t="s">
        <v>40</v>
      </c>
      <c r="B3" s="21" t="s">
        <v>41</v>
      </c>
      <c r="C3" s="21" t="s">
        <v>42</v>
      </c>
      <c r="D3" s="22" t="s">
        <v>43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4"/>
    </row>
    <row r="4" spans="1:34" ht="17.25" x14ac:dyDescent="0.15">
      <c r="A4" s="21"/>
      <c r="B4" s="21"/>
      <c r="C4" s="21"/>
      <c r="D4" s="25">
        <v>1</v>
      </c>
      <c r="E4" s="25">
        <v>2</v>
      </c>
      <c r="F4" s="25">
        <v>3</v>
      </c>
      <c r="G4" s="25">
        <v>4</v>
      </c>
      <c r="H4" s="25">
        <v>5</v>
      </c>
      <c r="I4" s="25">
        <v>6</v>
      </c>
      <c r="J4" s="25">
        <v>7</v>
      </c>
      <c r="K4" s="25">
        <v>8</v>
      </c>
      <c r="L4" s="25">
        <v>9</v>
      </c>
      <c r="M4" s="25">
        <v>10</v>
      </c>
      <c r="N4" s="25">
        <v>11</v>
      </c>
      <c r="O4" s="25">
        <v>12</v>
      </c>
      <c r="P4" s="25">
        <v>13</v>
      </c>
      <c r="Q4" s="25">
        <v>14</v>
      </c>
      <c r="R4" s="25">
        <v>15</v>
      </c>
      <c r="S4" s="25">
        <v>16</v>
      </c>
      <c r="T4" s="25">
        <v>17</v>
      </c>
      <c r="U4" s="25">
        <v>18</v>
      </c>
      <c r="V4" s="25">
        <v>19</v>
      </c>
      <c r="W4" s="25">
        <v>20</v>
      </c>
      <c r="X4" s="25">
        <v>21</v>
      </c>
      <c r="Y4" s="25">
        <v>22</v>
      </c>
      <c r="Z4" s="25">
        <v>23</v>
      </c>
      <c r="AA4" s="25">
        <v>24</v>
      </c>
      <c r="AB4" s="25">
        <v>25</v>
      </c>
      <c r="AC4" s="25">
        <v>26</v>
      </c>
      <c r="AD4" s="25">
        <v>27</v>
      </c>
      <c r="AE4" s="25">
        <v>28</v>
      </c>
      <c r="AF4" s="25">
        <v>29</v>
      </c>
      <c r="AG4" s="25">
        <v>30</v>
      </c>
      <c r="AH4" s="25">
        <v>31</v>
      </c>
    </row>
    <row r="5" spans="1:34" ht="17.25" x14ac:dyDescent="0.3">
      <c r="A5" s="25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17.25" x14ac:dyDescent="0.3">
      <c r="A6" s="25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17.25" x14ac:dyDescent="0.3">
      <c r="A7" s="25">
        <v>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17.25" x14ac:dyDescent="0.3">
      <c r="A8" s="25">
        <v>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17.25" x14ac:dyDescent="0.3">
      <c r="A9" s="25">
        <v>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ht="17.25" x14ac:dyDescent="0.3">
      <c r="A10" s="25">
        <v>6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</row>
    <row r="11" spans="1:34" ht="17.25" x14ac:dyDescent="0.3">
      <c r="A11" s="25">
        <v>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</row>
    <row r="12" spans="1:34" ht="17.25" x14ac:dyDescent="0.3">
      <c r="A12" s="25">
        <v>8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</row>
    <row r="13" spans="1:34" ht="17.25" x14ac:dyDescent="0.3">
      <c r="A13" s="25">
        <v>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</row>
    <row r="14" spans="1:34" ht="17.25" x14ac:dyDescent="0.3">
      <c r="A14" s="25">
        <v>10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</row>
    <row r="15" spans="1:34" ht="17.25" x14ac:dyDescent="0.3">
      <c r="A15" s="25">
        <v>11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</row>
    <row r="16" spans="1:34" ht="17.25" x14ac:dyDescent="0.3">
      <c r="A16" s="25">
        <v>12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</row>
    <row r="17" spans="1:34" ht="17.25" x14ac:dyDescent="0.3">
      <c r="A17" s="25">
        <v>13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</row>
    <row r="18" spans="1:34" ht="17.25" x14ac:dyDescent="0.3">
      <c r="A18" s="25">
        <v>14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</row>
    <row r="19" spans="1:34" ht="17.25" x14ac:dyDescent="0.3">
      <c r="A19" s="25">
        <v>15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4" ht="17.25" x14ac:dyDescent="0.3">
      <c r="A20" s="25">
        <v>16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</row>
    <row r="21" spans="1:34" ht="17.25" x14ac:dyDescent="0.3">
      <c r="A21" s="25">
        <v>17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</row>
    <row r="22" spans="1:34" ht="17.25" x14ac:dyDescent="0.3">
      <c r="A22" s="25">
        <v>18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</row>
    <row r="23" spans="1:34" ht="17.25" x14ac:dyDescent="0.3">
      <c r="A23" s="25">
        <v>19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</row>
    <row r="24" spans="1:34" ht="17.25" x14ac:dyDescent="0.3">
      <c r="A24" s="25">
        <v>20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</row>
    <row r="25" spans="1:34" ht="17.25" x14ac:dyDescent="0.3">
      <c r="A25" s="25">
        <v>21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</row>
    <row r="26" spans="1:34" ht="17.25" x14ac:dyDescent="0.3">
      <c r="A26" s="25">
        <v>22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</row>
    <row r="27" spans="1:34" ht="17.25" x14ac:dyDescent="0.3">
      <c r="A27" s="25">
        <v>23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</row>
    <row r="28" spans="1:34" ht="17.25" x14ac:dyDescent="0.3">
      <c r="A28" s="25">
        <v>24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</row>
    <row r="29" spans="1:34" ht="17.25" x14ac:dyDescent="0.3">
      <c r="A29" s="25">
        <v>25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</row>
    <row r="30" spans="1:34" x14ac:dyDescent="0.15">
      <c r="A30" s="27" t="s">
        <v>44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1" t="s">
        <v>45</v>
      </c>
      <c r="T30" s="21"/>
      <c r="U30" s="21"/>
      <c r="V30" s="21" t="s">
        <v>46</v>
      </c>
      <c r="W30" s="21"/>
      <c r="X30" s="21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x14ac:dyDescent="0.1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1"/>
      <c r="T31" s="21"/>
      <c r="U31" s="21"/>
      <c r="V31" s="21"/>
      <c r="W31" s="21"/>
      <c r="X31" s="21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x14ac:dyDescent="0.1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1"/>
      <c r="T32" s="21"/>
      <c r="U32" s="21"/>
      <c r="V32" s="21" t="s">
        <v>47</v>
      </c>
      <c r="W32" s="21"/>
      <c r="X32" s="21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x14ac:dyDescent="0.1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1"/>
      <c r="T33" s="21"/>
      <c r="U33" s="21"/>
      <c r="V33" s="21"/>
      <c r="W33" s="21"/>
      <c r="X33" s="21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</sheetData>
  <mergeCells count="11">
    <mergeCell ref="Y32:AH33"/>
    <mergeCell ref="A1:AH2"/>
    <mergeCell ref="A3:A4"/>
    <mergeCell ref="B3:B4"/>
    <mergeCell ref="C3:C4"/>
    <mergeCell ref="D3:AH3"/>
    <mergeCell ref="A30:R33"/>
    <mergeCell ref="S30:U33"/>
    <mergeCell ref="V30:X31"/>
    <mergeCell ref="Y30:AH31"/>
    <mergeCell ref="V32:X33"/>
  </mergeCells>
  <phoneticPr fontId="1" type="noConversion"/>
  <pageMargins left="0.70866141732283472" right="0.70866141732283472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G9" sqref="G9"/>
    </sheetView>
  </sheetViews>
  <sheetFormatPr defaultRowHeight="13.5" x14ac:dyDescent="0.15"/>
  <cols>
    <col min="1" max="1" width="30.5" customWidth="1"/>
    <col min="2" max="2" width="17.25" customWidth="1"/>
    <col min="3" max="3" width="17.625" customWidth="1"/>
    <col min="4" max="4" width="28.625" customWidth="1"/>
  </cols>
  <sheetData>
    <row r="1" spans="1:4" ht="48.75" customHeight="1" thickBot="1" x14ac:dyDescent="0.2">
      <c r="A1" s="30" t="s">
        <v>49</v>
      </c>
      <c r="B1" s="30"/>
      <c r="C1" s="30"/>
      <c r="D1" s="30"/>
    </row>
    <row r="2" spans="1:4" ht="32.25" customHeight="1" x14ac:dyDescent="0.15">
      <c r="A2" s="31" t="s">
        <v>50</v>
      </c>
      <c r="B2" s="32"/>
      <c r="C2" s="32"/>
      <c r="D2" s="33"/>
    </row>
    <row r="3" spans="1:4" ht="32.1" customHeight="1" x14ac:dyDescent="0.15">
      <c r="A3" s="34" t="s">
        <v>51</v>
      </c>
      <c r="B3" s="35"/>
      <c r="C3" s="35"/>
      <c r="D3" s="36"/>
    </row>
    <row r="4" spans="1:4" ht="24.95" customHeight="1" x14ac:dyDescent="0.15">
      <c r="A4" s="37" t="s">
        <v>52</v>
      </c>
      <c r="B4" s="38" t="s">
        <v>53</v>
      </c>
      <c r="C4" s="39"/>
      <c r="D4" s="40" t="s">
        <v>54</v>
      </c>
    </row>
    <row r="5" spans="1:4" ht="24.95" customHeight="1" x14ac:dyDescent="0.15">
      <c r="A5" s="41" t="s">
        <v>55</v>
      </c>
      <c r="B5" s="42" t="s">
        <v>56</v>
      </c>
      <c r="C5" s="43"/>
      <c r="D5" s="40" t="s">
        <v>57</v>
      </c>
    </row>
    <row r="6" spans="1:4" ht="24.75" customHeight="1" x14ac:dyDescent="0.15">
      <c r="A6" s="44" t="s">
        <v>58</v>
      </c>
      <c r="B6" s="45" t="s">
        <v>59</v>
      </c>
      <c r="C6" s="46"/>
      <c r="D6" s="47"/>
    </row>
    <row r="7" spans="1:4" ht="27.95" customHeight="1" x14ac:dyDescent="0.15">
      <c r="A7" s="48" t="s">
        <v>60</v>
      </c>
      <c r="B7" s="49"/>
      <c r="C7" s="49"/>
      <c r="D7" s="50"/>
    </row>
    <row r="8" spans="1:4" ht="24.95" customHeight="1" x14ac:dyDescent="0.3">
      <c r="A8" s="51" t="s">
        <v>61</v>
      </c>
      <c r="B8" s="52" t="s">
        <v>62</v>
      </c>
      <c r="C8" s="52"/>
      <c r="D8" s="53" t="s">
        <v>63</v>
      </c>
    </row>
    <row r="9" spans="1:4" ht="24.95" customHeight="1" x14ac:dyDescent="0.3">
      <c r="A9" s="51" t="s">
        <v>64</v>
      </c>
      <c r="B9" s="52" t="s">
        <v>65</v>
      </c>
      <c r="C9" s="52"/>
      <c r="D9" s="53" t="s">
        <v>66</v>
      </c>
    </row>
    <row r="10" spans="1:4" ht="24.95" customHeight="1" x14ac:dyDescent="0.3">
      <c r="A10" s="51" t="s">
        <v>67</v>
      </c>
      <c r="B10" s="52" t="s">
        <v>68</v>
      </c>
      <c r="C10" s="52"/>
      <c r="D10" s="53" t="s">
        <v>69</v>
      </c>
    </row>
    <row r="11" spans="1:4" ht="24.95" customHeight="1" x14ac:dyDescent="0.3">
      <c r="A11" s="51" t="s">
        <v>70</v>
      </c>
      <c r="B11" s="52" t="s">
        <v>71</v>
      </c>
      <c r="C11" s="52"/>
      <c r="D11" s="53"/>
    </row>
    <row r="12" spans="1:4" ht="24.95" customHeight="1" x14ac:dyDescent="0.3">
      <c r="A12" s="54" t="s">
        <v>72</v>
      </c>
      <c r="B12" s="55"/>
      <c r="C12" s="56"/>
      <c r="D12" s="57"/>
    </row>
    <row r="13" spans="1:4" ht="24.95" customHeight="1" x14ac:dyDescent="0.3">
      <c r="A13" s="58"/>
      <c r="B13" s="59"/>
      <c r="C13" s="59"/>
      <c r="D13" s="60"/>
    </row>
    <row r="14" spans="1:4" ht="36" customHeight="1" thickBot="1" x14ac:dyDescent="0.35">
      <c r="A14" s="61" t="s">
        <v>73</v>
      </c>
      <c r="B14" s="62"/>
      <c r="C14" s="62"/>
      <c r="D14" s="63" t="s">
        <v>74</v>
      </c>
    </row>
    <row r="15" spans="1:4" ht="22.5" customHeight="1" thickBot="1" x14ac:dyDescent="0.35">
      <c r="A15" s="64"/>
      <c r="B15" s="64"/>
      <c r="C15" s="64"/>
      <c r="D15" s="64"/>
    </row>
    <row r="16" spans="1:4" ht="33" customHeight="1" x14ac:dyDescent="0.15">
      <c r="A16" s="65" t="s">
        <v>75</v>
      </c>
      <c r="B16" s="66"/>
      <c r="C16" s="66"/>
      <c r="D16" s="67"/>
    </row>
    <row r="17" spans="1:4" ht="30.75" customHeight="1" x14ac:dyDescent="0.15">
      <c r="A17" s="68" t="s">
        <v>76</v>
      </c>
      <c r="B17" s="69"/>
      <c r="C17" s="69" t="s">
        <v>77</v>
      </c>
      <c r="D17" s="70"/>
    </row>
    <row r="18" spans="1:4" ht="31.5" customHeight="1" x14ac:dyDescent="0.15">
      <c r="A18" s="68" t="s">
        <v>78</v>
      </c>
      <c r="B18" s="69"/>
      <c r="C18" s="69"/>
      <c r="D18" s="70"/>
    </row>
    <row r="19" spans="1:4" ht="30" customHeight="1" thickBot="1" x14ac:dyDescent="0.2">
      <c r="A19" s="71" t="s">
        <v>79</v>
      </c>
      <c r="B19" s="72"/>
      <c r="C19" s="72" t="s">
        <v>74</v>
      </c>
      <c r="D19" s="73"/>
    </row>
    <row r="20" spans="1:4" ht="36.75" customHeight="1" thickBot="1" x14ac:dyDescent="0.2">
      <c r="A20" s="74" t="s">
        <v>80</v>
      </c>
      <c r="B20" s="74"/>
      <c r="C20" s="74"/>
      <c r="D20" s="74"/>
    </row>
    <row r="21" spans="1:4" ht="42" customHeight="1" x14ac:dyDescent="0.15">
      <c r="A21" s="75" t="s">
        <v>81</v>
      </c>
      <c r="B21" s="76"/>
      <c r="C21" s="76"/>
      <c r="D21" s="77"/>
    </row>
    <row r="22" spans="1:4" ht="42.75" customHeight="1" x14ac:dyDescent="0.15">
      <c r="A22" s="78" t="s">
        <v>82</v>
      </c>
      <c r="B22" s="79"/>
      <c r="C22" s="79"/>
      <c r="D22" s="80"/>
    </row>
    <row r="23" spans="1:4" ht="47.25" customHeight="1" thickBot="1" x14ac:dyDescent="0.2">
      <c r="A23" s="81" t="s">
        <v>83</v>
      </c>
      <c r="B23" s="82"/>
      <c r="C23" s="82"/>
      <c r="D23" s="83"/>
    </row>
    <row r="24" spans="1:4" x14ac:dyDescent="0.15">
      <c r="A24" s="84"/>
      <c r="B24" s="84"/>
      <c r="C24" s="84"/>
      <c r="D24" s="84"/>
    </row>
  </sheetData>
  <mergeCells count="22">
    <mergeCell ref="A22:D22"/>
    <mergeCell ref="A23:D23"/>
    <mergeCell ref="A24:D24"/>
    <mergeCell ref="A18:B18"/>
    <mergeCell ref="C18:D18"/>
    <mergeCell ref="A19:B19"/>
    <mergeCell ref="C19:D19"/>
    <mergeCell ref="A20:D20"/>
    <mergeCell ref="A21:D21"/>
    <mergeCell ref="B9:C9"/>
    <mergeCell ref="B10:C10"/>
    <mergeCell ref="B11:C11"/>
    <mergeCell ref="A15:D15"/>
    <mergeCell ref="A16:D16"/>
    <mergeCell ref="A17:B17"/>
    <mergeCell ref="C17:D17"/>
    <mergeCell ref="A1:D1"/>
    <mergeCell ref="A2:D2"/>
    <mergeCell ref="A3:D3"/>
    <mergeCell ref="B6:D6"/>
    <mergeCell ref="A7:D7"/>
    <mergeCell ref="B8:C8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A4" zoomScaleSheetLayoutView="100" workbookViewId="0">
      <selection activeCell="H6" sqref="H6"/>
    </sheetView>
  </sheetViews>
  <sheetFormatPr defaultColWidth="9" defaultRowHeight="24.95" customHeight="1" x14ac:dyDescent="0.15"/>
  <cols>
    <col min="1" max="1" width="17.5" style="86" customWidth="1"/>
    <col min="2" max="2" width="16.625" style="86" customWidth="1"/>
    <col min="3" max="3" width="15.625" style="86" customWidth="1"/>
    <col min="4" max="4" width="16" style="86" customWidth="1"/>
    <col min="5" max="5" width="15.125" style="86" customWidth="1"/>
    <col min="6" max="256" width="9" style="86"/>
    <col min="257" max="257" width="17.5" style="86" customWidth="1"/>
    <col min="258" max="258" width="16.625" style="86" customWidth="1"/>
    <col min="259" max="259" width="15.625" style="86" customWidth="1"/>
    <col min="260" max="260" width="16" style="86" customWidth="1"/>
    <col min="261" max="261" width="15.125" style="86" customWidth="1"/>
    <col min="262" max="512" width="9" style="86"/>
    <col min="513" max="513" width="17.5" style="86" customWidth="1"/>
    <col min="514" max="514" width="16.625" style="86" customWidth="1"/>
    <col min="515" max="515" width="15.625" style="86" customWidth="1"/>
    <col min="516" max="516" width="16" style="86" customWidth="1"/>
    <col min="517" max="517" width="15.125" style="86" customWidth="1"/>
    <col min="518" max="768" width="9" style="86"/>
    <col min="769" max="769" width="17.5" style="86" customWidth="1"/>
    <col min="770" max="770" width="16.625" style="86" customWidth="1"/>
    <col min="771" max="771" width="15.625" style="86" customWidth="1"/>
    <col min="772" max="772" width="16" style="86" customWidth="1"/>
    <col min="773" max="773" width="15.125" style="86" customWidth="1"/>
    <col min="774" max="1024" width="9" style="86"/>
    <col min="1025" max="1025" width="17.5" style="86" customWidth="1"/>
    <col min="1026" max="1026" width="16.625" style="86" customWidth="1"/>
    <col min="1027" max="1027" width="15.625" style="86" customWidth="1"/>
    <col min="1028" max="1028" width="16" style="86" customWidth="1"/>
    <col min="1029" max="1029" width="15.125" style="86" customWidth="1"/>
    <col min="1030" max="1280" width="9" style="86"/>
    <col min="1281" max="1281" width="17.5" style="86" customWidth="1"/>
    <col min="1282" max="1282" width="16.625" style="86" customWidth="1"/>
    <col min="1283" max="1283" width="15.625" style="86" customWidth="1"/>
    <col min="1284" max="1284" width="16" style="86" customWidth="1"/>
    <col min="1285" max="1285" width="15.125" style="86" customWidth="1"/>
    <col min="1286" max="1536" width="9" style="86"/>
    <col min="1537" max="1537" width="17.5" style="86" customWidth="1"/>
    <col min="1538" max="1538" width="16.625" style="86" customWidth="1"/>
    <col min="1539" max="1539" width="15.625" style="86" customWidth="1"/>
    <col min="1540" max="1540" width="16" style="86" customWidth="1"/>
    <col min="1541" max="1541" width="15.125" style="86" customWidth="1"/>
    <col min="1542" max="1792" width="9" style="86"/>
    <col min="1793" max="1793" width="17.5" style="86" customWidth="1"/>
    <col min="1794" max="1794" width="16.625" style="86" customWidth="1"/>
    <col min="1795" max="1795" width="15.625" style="86" customWidth="1"/>
    <col min="1796" max="1796" width="16" style="86" customWidth="1"/>
    <col min="1797" max="1797" width="15.125" style="86" customWidth="1"/>
    <col min="1798" max="2048" width="9" style="86"/>
    <col min="2049" max="2049" width="17.5" style="86" customWidth="1"/>
    <col min="2050" max="2050" width="16.625" style="86" customWidth="1"/>
    <col min="2051" max="2051" width="15.625" style="86" customWidth="1"/>
    <col min="2052" max="2052" width="16" style="86" customWidth="1"/>
    <col min="2053" max="2053" width="15.125" style="86" customWidth="1"/>
    <col min="2054" max="2304" width="9" style="86"/>
    <col min="2305" max="2305" width="17.5" style="86" customWidth="1"/>
    <col min="2306" max="2306" width="16.625" style="86" customWidth="1"/>
    <col min="2307" max="2307" width="15.625" style="86" customWidth="1"/>
    <col min="2308" max="2308" width="16" style="86" customWidth="1"/>
    <col min="2309" max="2309" width="15.125" style="86" customWidth="1"/>
    <col min="2310" max="2560" width="9" style="86"/>
    <col min="2561" max="2561" width="17.5" style="86" customWidth="1"/>
    <col min="2562" max="2562" width="16.625" style="86" customWidth="1"/>
    <col min="2563" max="2563" width="15.625" style="86" customWidth="1"/>
    <col min="2564" max="2564" width="16" style="86" customWidth="1"/>
    <col min="2565" max="2565" width="15.125" style="86" customWidth="1"/>
    <col min="2566" max="2816" width="9" style="86"/>
    <col min="2817" max="2817" width="17.5" style="86" customWidth="1"/>
    <col min="2818" max="2818" width="16.625" style="86" customWidth="1"/>
    <col min="2819" max="2819" width="15.625" style="86" customWidth="1"/>
    <col min="2820" max="2820" width="16" style="86" customWidth="1"/>
    <col min="2821" max="2821" width="15.125" style="86" customWidth="1"/>
    <col min="2822" max="3072" width="9" style="86"/>
    <col min="3073" max="3073" width="17.5" style="86" customWidth="1"/>
    <col min="3074" max="3074" width="16.625" style="86" customWidth="1"/>
    <col min="3075" max="3075" width="15.625" style="86" customWidth="1"/>
    <col min="3076" max="3076" width="16" style="86" customWidth="1"/>
    <col min="3077" max="3077" width="15.125" style="86" customWidth="1"/>
    <col min="3078" max="3328" width="9" style="86"/>
    <col min="3329" max="3329" width="17.5" style="86" customWidth="1"/>
    <col min="3330" max="3330" width="16.625" style="86" customWidth="1"/>
    <col min="3331" max="3331" width="15.625" style="86" customWidth="1"/>
    <col min="3332" max="3332" width="16" style="86" customWidth="1"/>
    <col min="3333" max="3333" width="15.125" style="86" customWidth="1"/>
    <col min="3334" max="3584" width="9" style="86"/>
    <col min="3585" max="3585" width="17.5" style="86" customWidth="1"/>
    <col min="3586" max="3586" width="16.625" style="86" customWidth="1"/>
    <col min="3587" max="3587" width="15.625" style="86" customWidth="1"/>
    <col min="3588" max="3588" width="16" style="86" customWidth="1"/>
    <col min="3589" max="3589" width="15.125" style="86" customWidth="1"/>
    <col min="3590" max="3840" width="9" style="86"/>
    <col min="3841" max="3841" width="17.5" style="86" customWidth="1"/>
    <col min="3842" max="3842" width="16.625" style="86" customWidth="1"/>
    <col min="3843" max="3843" width="15.625" style="86" customWidth="1"/>
    <col min="3844" max="3844" width="16" style="86" customWidth="1"/>
    <col min="3845" max="3845" width="15.125" style="86" customWidth="1"/>
    <col min="3846" max="4096" width="9" style="86"/>
    <col min="4097" max="4097" width="17.5" style="86" customWidth="1"/>
    <col min="4098" max="4098" width="16.625" style="86" customWidth="1"/>
    <col min="4099" max="4099" width="15.625" style="86" customWidth="1"/>
    <col min="4100" max="4100" width="16" style="86" customWidth="1"/>
    <col min="4101" max="4101" width="15.125" style="86" customWidth="1"/>
    <col min="4102" max="4352" width="9" style="86"/>
    <col min="4353" max="4353" width="17.5" style="86" customWidth="1"/>
    <col min="4354" max="4354" width="16.625" style="86" customWidth="1"/>
    <col min="4355" max="4355" width="15.625" style="86" customWidth="1"/>
    <col min="4356" max="4356" width="16" style="86" customWidth="1"/>
    <col min="4357" max="4357" width="15.125" style="86" customWidth="1"/>
    <col min="4358" max="4608" width="9" style="86"/>
    <col min="4609" max="4609" width="17.5" style="86" customWidth="1"/>
    <col min="4610" max="4610" width="16.625" style="86" customWidth="1"/>
    <col min="4611" max="4611" width="15.625" style="86" customWidth="1"/>
    <col min="4612" max="4612" width="16" style="86" customWidth="1"/>
    <col min="4613" max="4613" width="15.125" style="86" customWidth="1"/>
    <col min="4614" max="4864" width="9" style="86"/>
    <col min="4865" max="4865" width="17.5" style="86" customWidth="1"/>
    <col min="4866" max="4866" width="16.625" style="86" customWidth="1"/>
    <col min="4867" max="4867" width="15.625" style="86" customWidth="1"/>
    <col min="4868" max="4868" width="16" style="86" customWidth="1"/>
    <col min="4869" max="4869" width="15.125" style="86" customWidth="1"/>
    <col min="4870" max="5120" width="9" style="86"/>
    <col min="5121" max="5121" width="17.5" style="86" customWidth="1"/>
    <col min="5122" max="5122" width="16.625" style="86" customWidth="1"/>
    <col min="5123" max="5123" width="15.625" style="86" customWidth="1"/>
    <col min="5124" max="5124" width="16" style="86" customWidth="1"/>
    <col min="5125" max="5125" width="15.125" style="86" customWidth="1"/>
    <col min="5126" max="5376" width="9" style="86"/>
    <col min="5377" max="5377" width="17.5" style="86" customWidth="1"/>
    <col min="5378" max="5378" width="16.625" style="86" customWidth="1"/>
    <col min="5379" max="5379" width="15.625" style="86" customWidth="1"/>
    <col min="5380" max="5380" width="16" style="86" customWidth="1"/>
    <col min="5381" max="5381" width="15.125" style="86" customWidth="1"/>
    <col min="5382" max="5632" width="9" style="86"/>
    <col min="5633" max="5633" width="17.5" style="86" customWidth="1"/>
    <col min="5634" max="5634" width="16.625" style="86" customWidth="1"/>
    <col min="5635" max="5635" width="15.625" style="86" customWidth="1"/>
    <col min="5636" max="5636" width="16" style="86" customWidth="1"/>
    <col min="5637" max="5637" width="15.125" style="86" customWidth="1"/>
    <col min="5638" max="5888" width="9" style="86"/>
    <col min="5889" max="5889" width="17.5" style="86" customWidth="1"/>
    <col min="5890" max="5890" width="16.625" style="86" customWidth="1"/>
    <col min="5891" max="5891" width="15.625" style="86" customWidth="1"/>
    <col min="5892" max="5892" width="16" style="86" customWidth="1"/>
    <col min="5893" max="5893" width="15.125" style="86" customWidth="1"/>
    <col min="5894" max="6144" width="9" style="86"/>
    <col min="6145" max="6145" width="17.5" style="86" customWidth="1"/>
    <col min="6146" max="6146" width="16.625" style="86" customWidth="1"/>
    <col min="6147" max="6147" width="15.625" style="86" customWidth="1"/>
    <col min="6148" max="6148" width="16" style="86" customWidth="1"/>
    <col min="6149" max="6149" width="15.125" style="86" customWidth="1"/>
    <col min="6150" max="6400" width="9" style="86"/>
    <col min="6401" max="6401" width="17.5" style="86" customWidth="1"/>
    <col min="6402" max="6402" width="16.625" style="86" customWidth="1"/>
    <col min="6403" max="6403" width="15.625" style="86" customWidth="1"/>
    <col min="6404" max="6404" width="16" style="86" customWidth="1"/>
    <col min="6405" max="6405" width="15.125" style="86" customWidth="1"/>
    <col min="6406" max="6656" width="9" style="86"/>
    <col min="6657" max="6657" width="17.5" style="86" customWidth="1"/>
    <col min="6658" max="6658" width="16.625" style="86" customWidth="1"/>
    <col min="6659" max="6659" width="15.625" style="86" customWidth="1"/>
    <col min="6660" max="6660" width="16" style="86" customWidth="1"/>
    <col min="6661" max="6661" width="15.125" style="86" customWidth="1"/>
    <col min="6662" max="6912" width="9" style="86"/>
    <col min="6913" max="6913" width="17.5" style="86" customWidth="1"/>
    <col min="6914" max="6914" width="16.625" style="86" customWidth="1"/>
    <col min="6915" max="6915" width="15.625" style="86" customWidth="1"/>
    <col min="6916" max="6916" width="16" style="86" customWidth="1"/>
    <col min="6917" max="6917" width="15.125" style="86" customWidth="1"/>
    <col min="6918" max="7168" width="9" style="86"/>
    <col min="7169" max="7169" width="17.5" style="86" customWidth="1"/>
    <col min="7170" max="7170" width="16.625" style="86" customWidth="1"/>
    <col min="7171" max="7171" width="15.625" style="86" customWidth="1"/>
    <col min="7172" max="7172" width="16" style="86" customWidth="1"/>
    <col min="7173" max="7173" width="15.125" style="86" customWidth="1"/>
    <col min="7174" max="7424" width="9" style="86"/>
    <col min="7425" max="7425" width="17.5" style="86" customWidth="1"/>
    <col min="7426" max="7426" width="16.625" style="86" customWidth="1"/>
    <col min="7427" max="7427" width="15.625" style="86" customWidth="1"/>
    <col min="7428" max="7428" width="16" style="86" customWidth="1"/>
    <col min="7429" max="7429" width="15.125" style="86" customWidth="1"/>
    <col min="7430" max="7680" width="9" style="86"/>
    <col min="7681" max="7681" width="17.5" style="86" customWidth="1"/>
    <col min="7682" max="7682" width="16.625" style="86" customWidth="1"/>
    <col min="7683" max="7683" width="15.625" style="86" customWidth="1"/>
    <col min="7684" max="7684" width="16" style="86" customWidth="1"/>
    <col min="7685" max="7685" width="15.125" style="86" customWidth="1"/>
    <col min="7686" max="7936" width="9" style="86"/>
    <col min="7937" max="7937" width="17.5" style="86" customWidth="1"/>
    <col min="7938" max="7938" width="16.625" style="86" customWidth="1"/>
    <col min="7939" max="7939" width="15.625" style="86" customWidth="1"/>
    <col min="7940" max="7940" width="16" style="86" customWidth="1"/>
    <col min="7941" max="7941" width="15.125" style="86" customWidth="1"/>
    <col min="7942" max="8192" width="9" style="86"/>
    <col min="8193" max="8193" width="17.5" style="86" customWidth="1"/>
    <col min="8194" max="8194" width="16.625" style="86" customWidth="1"/>
    <col min="8195" max="8195" width="15.625" style="86" customWidth="1"/>
    <col min="8196" max="8196" width="16" style="86" customWidth="1"/>
    <col min="8197" max="8197" width="15.125" style="86" customWidth="1"/>
    <col min="8198" max="8448" width="9" style="86"/>
    <col min="8449" max="8449" width="17.5" style="86" customWidth="1"/>
    <col min="8450" max="8450" width="16.625" style="86" customWidth="1"/>
    <col min="8451" max="8451" width="15.625" style="86" customWidth="1"/>
    <col min="8452" max="8452" width="16" style="86" customWidth="1"/>
    <col min="8453" max="8453" width="15.125" style="86" customWidth="1"/>
    <col min="8454" max="8704" width="9" style="86"/>
    <col min="8705" max="8705" width="17.5" style="86" customWidth="1"/>
    <col min="8706" max="8706" width="16.625" style="86" customWidth="1"/>
    <col min="8707" max="8707" width="15.625" style="86" customWidth="1"/>
    <col min="8708" max="8708" width="16" style="86" customWidth="1"/>
    <col min="8709" max="8709" width="15.125" style="86" customWidth="1"/>
    <col min="8710" max="8960" width="9" style="86"/>
    <col min="8961" max="8961" width="17.5" style="86" customWidth="1"/>
    <col min="8962" max="8962" width="16.625" style="86" customWidth="1"/>
    <col min="8963" max="8963" width="15.625" style="86" customWidth="1"/>
    <col min="8964" max="8964" width="16" style="86" customWidth="1"/>
    <col min="8965" max="8965" width="15.125" style="86" customWidth="1"/>
    <col min="8966" max="9216" width="9" style="86"/>
    <col min="9217" max="9217" width="17.5" style="86" customWidth="1"/>
    <col min="9218" max="9218" width="16.625" style="86" customWidth="1"/>
    <col min="9219" max="9219" width="15.625" style="86" customWidth="1"/>
    <col min="9220" max="9220" width="16" style="86" customWidth="1"/>
    <col min="9221" max="9221" width="15.125" style="86" customWidth="1"/>
    <col min="9222" max="9472" width="9" style="86"/>
    <col min="9473" max="9473" width="17.5" style="86" customWidth="1"/>
    <col min="9474" max="9474" width="16.625" style="86" customWidth="1"/>
    <col min="9475" max="9475" width="15.625" style="86" customWidth="1"/>
    <col min="9476" max="9476" width="16" style="86" customWidth="1"/>
    <col min="9477" max="9477" width="15.125" style="86" customWidth="1"/>
    <col min="9478" max="9728" width="9" style="86"/>
    <col min="9729" max="9729" width="17.5" style="86" customWidth="1"/>
    <col min="9730" max="9730" width="16.625" style="86" customWidth="1"/>
    <col min="9731" max="9731" width="15.625" style="86" customWidth="1"/>
    <col min="9732" max="9732" width="16" style="86" customWidth="1"/>
    <col min="9733" max="9733" width="15.125" style="86" customWidth="1"/>
    <col min="9734" max="9984" width="9" style="86"/>
    <col min="9985" max="9985" width="17.5" style="86" customWidth="1"/>
    <col min="9986" max="9986" width="16.625" style="86" customWidth="1"/>
    <col min="9987" max="9987" width="15.625" style="86" customWidth="1"/>
    <col min="9988" max="9988" width="16" style="86" customWidth="1"/>
    <col min="9989" max="9989" width="15.125" style="86" customWidth="1"/>
    <col min="9990" max="10240" width="9" style="86"/>
    <col min="10241" max="10241" width="17.5" style="86" customWidth="1"/>
    <col min="10242" max="10242" width="16.625" style="86" customWidth="1"/>
    <col min="10243" max="10243" width="15.625" style="86" customWidth="1"/>
    <col min="10244" max="10244" width="16" style="86" customWidth="1"/>
    <col min="10245" max="10245" width="15.125" style="86" customWidth="1"/>
    <col min="10246" max="10496" width="9" style="86"/>
    <col min="10497" max="10497" width="17.5" style="86" customWidth="1"/>
    <col min="10498" max="10498" width="16.625" style="86" customWidth="1"/>
    <col min="10499" max="10499" width="15.625" style="86" customWidth="1"/>
    <col min="10500" max="10500" width="16" style="86" customWidth="1"/>
    <col min="10501" max="10501" width="15.125" style="86" customWidth="1"/>
    <col min="10502" max="10752" width="9" style="86"/>
    <col min="10753" max="10753" width="17.5" style="86" customWidth="1"/>
    <col min="10754" max="10754" width="16.625" style="86" customWidth="1"/>
    <col min="10755" max="10755" width="15.625" style="86" customWidth="1"/>
    <col min="10756" max="10756" width="16" style="86" customWidth="1"/>
    <col min="10757" max="10757" width="15.125" style="86" customWidth="1"/>
    <col min="10758" max="11008" width="9" style="86"/>
    <col min="11009" max="11009" width="17.5" style="86" customWidth="1"/>
    <col min="11010" max="11010" width="16.625" style="86" customWidth="1"/>
    <col min="11011" max="11011" width="15.625" style="86" customWidth="1"/>
    <col min="11012" max="11012" width="16" style="86" customWidth="1"/>
    <col min="11013" max="11013" width="15.125" style="86" customWidth="1"/>
    <col min="11014" max="11264" width="9" style="86"/>
    <col min="11265" max="11265" width="17.5" style="86" customWidth="1"/>
    <col min="11266" max="11266" width="16.625" style="86" customWidth="1"/>
    <col min="11267" max="11267" width="15.625" style="86" customWidth="1"/>
    <col min="11268" max="11268" width="16" style="86" customWidth="1"/>
    <col min="11269" max="11269" width="15.125" style="86" customWidth="1"/>
    <col min="11270" max="11520" width="9" style="86"/>
    <col min="11521" max="11521" width="17.5" style="86" customWidth="1"/>
    <col min="11522" max="11522" width="16.625" style="86" customWidth="1"/>
    <col min="11523" max="11523" width="15.625" style="86" customWidth="1"/>
    <col min="11524" max="11524" width="16" style="86" customWidth="1"/>
    <col min="11525" max="11525" width="15.125" style="86" customWidth="1"/>
    <col min="11526" max="11776" width="9" style="86"/>
    <col min="11777" max="11777" width="17.5" style="86" customWidth="1"/>
    <col min="11778" max="11778" width="16.625" style="86" customWidth="1"/>
    <col min="11779" max="11779" width="15.625" style="86" customWidth="1"/>
    <col min="11780" max="11780" width="16" style="86" customWidth="1"/>
    <col min="11781" max="11781" width="15.125" style="86" customWidth="1"/>
    <col min="11782" max="12032" width="9" style="86"/>
    <col min="12033" max="12033" width="17.5" style="86" customWidth="1"/>
    <col min="12034" max="12034" width="16.625" style="86" customWidth="1"/>
    <col min="12035" max="12035" width="15.625" style="86" customWidth="1"/>
    <col min="12036" max="12036" width="16" style="86" customWidth="1"/>
    <col min="12037" max="12037" width="15.125" style="86" customWidth="1"/>
    <col min="12038" max="12288" width="9" style="86"/>
    <col min="12289" max="12289" width="17.5" style="86" customWidth="1"/>
    <col min="12290" max="12290" width="16.625" style="86" customWidth="1"/>
    <col min="12291" max="12291" width="15.625" style="86" customWidth="1"/>
    <col min="12292" max="12292" width="16" style="86" customWidth="1"/>
    <col min="12293" max="12293" width="15.125" style="86" customWidth="1"/>
    <col min="12294" max="12544" width="9" style="86"/>
    <col min="12545" max="12545" width="17.5" style="86" customWidth="1"/>
    <col min="12546" max="12546" width="16.625" style="86" customWidth="1"/>
    <col min="12547" max="12547" width="15.625" style="86" customWidth="1"/>
    <col min="12548" max="12548" width="16" style="86" customWidth="1"/>
    <col min="12549" max="12549" width="15.125" style="86" customWidth="1"/>
    <col min="12550" max="12800" width="9" style="86"/>
    <col min="12801" max="12801" width="17.5" style="86" customWidth="1"/>
    <col min="12802" max="12802" width="16.625" style="86" customWidth="1"/>
    <col min="12803" max="12803" width="15.625" style="86" customWidth="1"/>
    <col min="12804" max="12804" width="16" style="86" customWidth="1"/>
    <col min="12805" max="12805" width="15.125" style="86" customWidth="1"/>
    <col min="12806" max="13056" width="9" style="86"/>
    <col min="13057" max="13057" width="17.5" style="86" customWidth="1"/>
    <col min="13058" max="13058" width="16.625" style="86" customWidth="1"/>
    <col min="13059" max="13059" width="15.625" style="86" customWidth="1"/>
    <col min="13060" max="13060" width="16" style="86" customWidth="1"/>
    <col min="13061" max="13061" width="15.125" style="86" customWidth="1"/>
    <col min="13062" max="13312" width="9" style="86"/>
    <col min="13313" max="13313" width="17.5" style="86" customWidth="1"/>
    <col min="13314" max="13314" width="16.625" style="86" customWidth="1"/>
    <col min="13315" max="13315" width="15.625" style="86" customWidth="1"/>
    <col min="13316" max="13316" width="16" style="86" customWidth="1"/>
    <col min="13317" max="13317" width="15.125" style="86" customWidth="1"/>
    <col min="13318" max="13568" width="9" style="86"/>
    <col min="13569" max="13569" width="17.5" style="86" customWidth="1"/>
    <col min="13570" max="13570" width="16.625" style="86" customWidth="1"/>
    <col min="13571" max="13571" width="15.625" style="86" customWidth="1"/>
    <col min="13572" max="13572" width="16" style="86" customWidth="1"/>
    <col min="13573" max="13573" width="15.125" style="86" customWidth="1"/>
    <col min="13574" max="13824" width="9" style="86"/>
    <col min="13825" max="13825" width="17.5" style="86" customWidth="1"/>
    <col min="13826" max="13826" width="16.625" style="86" customWidth="1"/>
    <col min="13827" max="13827" width="15.625" style="86" customWidth="1"/>
    <col min="13828" max="13828" width="16" style="86" customWidth="1"/>
    <col min="13829" max="13829" width="15.125" style="86" customWidth="1"/>
    <col min="13830" max="14080" width="9" style="86"/>
    <col min="14081" max="14081" width="17.5" style="86" customWidth="1"/>
    <col min="14082" max="14082" width="16.625" style="86" customWidth="1"/>
    <col min="14083" max="14083" width="15.625" style="86" customWidth="1"/>
    <col min="14084" max="14084" width="16" style="86" customWidth="1"/>
    <col min="14085" max="14085" width="15.125" style="86" customWidth="1"/>
    <col min="14086" max="14336" width="9" style="86"/>
    <col min="14337" max="14337" width="17.5" style="86" customWidth="1"/>
    <col min="14338" max="14338" width="16.625" style="86" customWidth="1"/>
    <col min="14339" max="14339" width="15.625" style="86" customWidth="1"/>
    <col min="14340" max="14340" width="16" style="86" customWidth="1"/>
    <col min="14341" max="14341" width="15.125" style="86" customWidth="1"/>
    <col min="14342" max="14592" width="9" style="86"/>
    <col min="14593" max="14593" width="17.5" style="86" customWidth="1"/>
    <col min="14594" max="14594" width="16.625" style="86" customWidth="1"/>
    <col min="14595" max="14595" width="15.625" style="86" customWidth="1"/>
    <col min="14596" max="14596" width="16" style="86" customWidth="1"/>
    <col min="14597" max="14597" width="15.125" style="86" customWidth="1"/>
    <col min="14598" max="14848" width="9" style="86"/>
    <col min="14849" max="14849" width="17.5" style="86" customWidth="1"/>
    <col min="14850" max="14850" width="16.625" style="86" customWidth="1"/>
    <col min="14851" max="14851" width="15.625" style="86" customWidth="1"/>
    <col min="14852" max="14852" width="16" style="86" customWidth="1"/>
    <col min="14853" max="14853" width="15.125" style="86" customWidth="1"/>
    <col min="14854" max="15104" width="9" style="86"/>
    <col min="15105" max="15105" width="17.5" style="86" customWidth="1"/>
    <col min="15106" max="15106" width="16.625" style="86" customWidth="1"/>
    <col min="15107" max="15107" width="15.625" style="86" customWidth="1"/>
    <col min="15108" max="15108" width="16" style="86" customWidth="1"/>
    <col min="15109" max="15109" width="15.125" style="86" customWidth="1"/>
    <col min="15110" max="15360" width="9" style="86"/>
    <col min="15361" max="15361" width="17.5" style="86" customWidth="1"/>
    <col min="15362" max="15362" width="16.625" style="86" customWidth="1"/>
    <col min="15363" max="15363" width="15.625" style="86" customWidth="1"/>
    <col min="15364" max="15364" width="16" style="86" customWidth="1"/>
    <col min="15365" max="15365" width="15.125" style="86" customWidth="1"/>
    <col min="15366" max="15616" width="9" style="86"/>
    <col min="15617" max="15617" width="17.5" style="86" customWidth="1"/>
    <col min="15618" max="15618" width="16.625" style="86" customWidth="1"/>
    <col min="15619" max="15619" width="15.625" style="86" customWidth="1"/>
    <col min="15620" max="15620" width="16" style="86" customWidth="1"/>
    <col min="15621" max="15621" width="15.125" style="86" customWidth="1"/>
    <col min="15622" max="15872" width="9" style="86"/>
    <col min="15873" max="15873" width="17.5" style="86" customWidth="1"/>
    <col min="15874" max="15874" width="16.625" style="86" customWidth="1"/>
    <col min="15875" max="15875" width="15.625" style="86" customWidth="1"/>
    <col min="15876" max="15876" width="16" style="86" customWidth="1"/>
    <col min="15877" max="15877" width="15.125" style="86" customWidth="1"/>
    <col min="15878" max="16128" width="9" style="86"/>
    <col min="16129" max="16129" width="17.5" style="86" customWidth="1"/>
    <col min="16130" max="16130" width="16.625" style="86" customWidth="1"/>
    <col min="16131" max="16131" width="15.625" style="86" customWidth="1"/>
    <col min="16132" max="16132" width="16" style="86" customWidth="1"/>
    <col min="16133" max="16133" width="15.125" style="86" customWidth="1"/>
    <col min="16134" max="16384" width="9" style="86"/>
  </cols>
  <sheetData>
    <row r="1" spans="1:11" ht="74.099999999999994" customHeight="1" thickBot="1" x14ac:dyDescent="0.2">
      <c r="A1" s="85" t="s">
        <v>85</v>
      </c>
      <c r="B1" s="85"/>
      <c r="C1" s="85"/>
      <c r="D1" s="85"/>
      <c r="E1" s="85"/>
    </row>
    <row r="2" spans="1:11" ht="30.95" customHeight="1" x14ac:dyDescent="0.15">
      <c r="A2" s="87" t="s">
        <v>86</v>
      </c>
      <c r="B2" s="88"/>
      <c r="C2" s="88" t="s">
        <v>87</v>
      </c>
      <c r="D2" s="88"/>
      <c r="E2" s="89"/>
    </row>
    <row r="3" spans="1:11" ht="30.95" customHeight="1" x14ac:dyDescent="0.15">
      <c r="A3" s="90" t="s">
        <v>88</v>
      </c>
      <c r="B3" s="91"/>
      <c r="C3" s="91" t="s">
        <v>89</v>
      </c>
      <c r="D3" s="91"/>
      <c r="E3" s="92"/>
    </row>
    <row r="4" spans="1:11" ht="30.95" customHeight="1" x14ac:dyDescent="0.15">
      <c r="A4" s="90" t="s">
        <v>90</v>
      </c>
      <c r="B4" s="91"/>
      <c r="C4" s="91" t="s">
        <v>91</v>
      </c>
      <c r="D4" s="91"/>
      <c r="E4" s="92"/>
    </row>
    <row r="5" spans="1:11" ht="30.95" customHeight="1" x14ac:dyDescent="0.15">
      <c r="A5" s="90" t="s">
        <v>92</v>
      </c>
      <c r="B5" s="91"/>
      <c r="C5" s="91" t="s">
        <v>93</v>
      </c>
      <c r="D5" s="91"/>
      <c r="E5" s="92"/>
    </row>
    <row r="6" spans="1:11" ht="30.95" customHeight="1" x14ac:dyDescent="0.15">
      <c r="A6" s="90" t="s">
        <v>94</v>
      </c>
      <c r="B6" s="91"/>
      <c r="C6" s="91" t="s">
        <v>95</v>
      </c>
      <c r="D6" s="91"/>
      <c r="E6" s="92"/>
    </row>
    <row r="7" spans="1:11" ht="30.95" customHeight="1" x14ac:dyDescent="0.15">
      <c r="A7" s="90" t="s">
        <v>96</v>
      </c>
      <c r="B7" s="91"/>
      <c r="C7" s="91" t="s">
        <v>97</v>
      </c>
      <c r="D7" s="93"/>
      <c r="E7" s="92"/>
    </row>
    <row r="8" spans="1:11" ht="30.95" customHeight="1" x14ac:dyDescent="0.15">
      <c r="A8" s="90" t="s">
        <v>98</v>
      </c>
      <c r="B8" s="91"/>
      <c r="C8" s="91" t="s">
        <v>99</v>
      </c>
      <c r="D8" s="94"/>
      <c r="E8" s="95"/>
    </row>
    <row r="9" spans="1:11" ht="83.1" customHeight="1" x14ac:dyDescent="0.15">
      <c r="A9" s="90" t="s">
        <v>100</v>
      </c>
      <c r="B9" s="96"/>
      <c r="C9" s="96"/>
      <c r="D9" s="96"/>
      <c r="E9" s="97"/>
    </row>
    <row r="10" spans="1:11" ht="50.1" customHeight="1" x14ac:dyDescent="0.15">
      <c r="A10" s="98" t="s">
        <v>101</v>
      </c>
      <c r="B10" s="93"/>
      <c r="C10" s="93"/>
      <c r="D10" s="93"/>
      <c r="E10" s="92"/>
    </row>
    <row r="11" spans="1:11" ht="50.1" customHeight="1" x14ac:dyDescent="0.15">
      <c r="A11" s="98"/>
      <c r="B11" s="93"/>
      <c r="C11" s="93"/>
      <c r="D11" s="93"/>
      <c r="E11" s="92"/>
    </row>
    <row r="12" spans="1:11" ht="50.1" customHeight="1" thickBot="1" x14ac:dyDescent="0.2">
      <c r="A12" s="98" t="s">
        <v>102</v>
      </c>
      <c r="B12" s="93"/>
      <c r="C12" s="93"/>
      <c r="D12" s="93"/>
      <c r="E12" s="92"/>
    </row>
    <row r="13" spans="1:11" ht="50.1" customHeight="1" thickBot="1" x14ac:dyDescent="0.2">
      <c r="A13" s="98"/>
      <c r="B13" s="93"/>
      <c r="C13" s="93"/>
      <c r="D13" s="93"/>
      <c r="E13" s="92"/>
      <c r="K13" s="99"/>
    </row>
    <row r="14" spans="1:11" ht="87" customHeight="1" thickBot="1" x14ac:dyDescent="0.2">
      <c r="A14" s="100" t="s">
        <v>103</v>
      </c>
      <c r="B14" s="101"/>
      <c r="C14" s="101"/>
      <c r="D14" s="101"/>
      <c r="E14" s="102"/>
    </row>
  </sheetData>
  <mergeCells count="10">
    <mergeCell ref="A12:A13"/>
    <mergeCell ref="B12:E13"/>
    <mergeCell ref="B14:E14"/>
    <mergeCell ref="A1:E1"/>
    <mergeCell ref="E2:E6"/>
    <mergeCell ref="D7:E7"/>
    <mergeCell ref="D8:E8"/>
    <mergeCell ref="B9:E9"/>
    <mergeCell ref="A10:A11"/>
    <mergeCell ref="B10:E11"/>
  </mergeCells>
  <phoneticPr fontId="1" type="noConversion"/>
  <printOptions horizontalCentered="1" verticalCentered="1"/>
  <pageMargins left="0.75" right="0.75" top="1" bottom="1" header="0.51" footer="0.51"/>
  <pageSetup paperSize="9" orientation="portrait" verticalDpi="0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activeCell="W11" sqref="W11"/>
    </sheetView>
  </sheetViews>
  <sheetFormatPr defaultRowHeight="13.5" x14ac:dyDescent="0.15"/>
  <cols>
    <col min="1" max="1" width="8" style="106" customWidth="1"/>
    <col min="2" max="2" width="14.25" style="106" customWidth="1"/>
    <col min="3" max="3" width="5.5" style="106" customWidth="1"/>
    <col min="4" max="4" width="6.25" style="106" customWidth="1"/>
    <col min="5" max="5" width="6.5" style="106" customWidth="1"/>
    <col min="6" max="6" width="6.375" style="106" customWidth="1"/>
    <col min="7" max="7" width="7.75" style="106" customWidth="1"/>
    <col min="8" max="8" width="7.125" style="106" customWidth="1"/>
    <col min="9" max="9" width="6.25" style="106" customWidth="1"/>
    <col min="10" max="10" width="6.75" style="106" customWidth="1"/>
    <col min="11" max="11" width="6.875" style="106" customWidth="1"/>
    <col min="12" max="12" width="4.75" style="106" customWidth="1"/>
    <col min="13" max="13" width="5.75" style="106" customWidth="1"/>
    <col min="14" max="15" width="5.25" style="106" customWidth="1"/>
    <col min="16" max="16" width="6.625" style="106" customWidth="1"/>
    <col min="17" max="17" width="4.625" style="106" hidden="1" customWidth="1"/>
    <col min="18" max="18" width="9.375" style="106" customWidth="1"/>
    <col min="19" max="19" width="5.625" style="106" customWidth="1"/>
    <col min="20" max="20" width="6.375" style="106" customWidth="1"/>
    <col min="21" max="21" width="9.5" style="106" customWidth="1"/>
    <col min="22" max="16384" width="9" style="106"/>
  </cols>
  <sheetData>
    <row r="1" spans="1:22" ht="41.25" customHeight="1" x14ac:dyDescent="0.15">
      <c r="A1" s="103" t="s">
        <v>105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5"/>
    </row>
    <row r="2" spans="1:22" ht="41.25" customHeight="1" x14ac:dyDescent="0.1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5"/>
    </row>
    <row r="3" spans="1:22" ht="33" customHeight="1" x14ac:dyDescent="0.15">
      <c r="A3" s="108" t="s">
        <v>106</v>
      </c>
      <c r="B3" s="109" t="s">
        <v>107</v>
      </c>
      <c r="C3" s="109" t="s">
        <v>108</v>
      </c>
      <c r="D3" s="109" t="s">
        <v>109</v>
      </c>
      <c r="E3" s="109" t="s">
        <v>110</v>
      </c>
      <c r="F3" s="109" t="s">
        <v>111</v>
      </c>
      <c r="G3" s="109" t="s">
        <v>112</v>
      </c>
      <c r="H3" s="109" t="s">
        <v>113</v>
      </c>
      <c r="I3" s="109" t="s">
        <v>114</v>
      </c>
      <c r="J3" s="109" t="s">
        <v>115</v>
      </c>
      <c r="K3" s="110" t="s">
        <v>116</v>
      </c>
      <c r="L3" s="109" t="s">
        <v>117</v>
      </c>
      <c r="M3" s="109" t="s">
        <v>118</v>
      </c>
      <c r="N3" s="109" t="s">
        <v>119</v>
      </c>
      <c r="O3" s="109" t="s">
        <v>120</v>
      </c>
      <c r="P3" s="109" t="s">
        <v>121</v>
      </c>
      <c r="Q3" s="109" t="s">
        <v>122</v>
      </c>
      <c r="R3" s="109" t="s">
        <v>123</v>
      </c>
      <c r="S3" s="109" t="s">
        <v>124</v>
      </c>
      <c r="T3" s="110" t="s">
        <v>125</v>
      </c>
      <c r="U3" s="109" t="s">
        <v>126</v>
      </c>
    </row>
    <row r="4" spans="1:22" ht="24" customHeight="1" x14ac:dyDescent="0.15">
      <c r="A4" s="111" t="s">
        <v>127</v>
      </c>
      <c r="B4" s="112" t="s">
        <v>128</v>
      </c>
      <c r="C4" s="112">
        <v>30</v>
      </c>
      <c r="D4" s="112">
        <v>1050</v>
      </c>
      <c r="E4" s="112">
        <v>100</v>
      </c>
      <c r="F4" s="112">
        <v>200</v>
      </c>
      <c r="G4" s="112">
        <v>300</v>
      </c>
      <c r="H4" s="112">
        <v>250</v>
      </c>
      <c r="I4" s="112">
        <v>100</v>
      </c>
      <c r="J4" s="112">
        <v>350</v>
      </c>
      <c r="K4" s="112">
        <v>200</v>
      </c>
      <c r="L4" s="112">
        <v>0</v>
      </c>
      <c r="M4" s="112">
        <v>2841</v>
      </c>
      <c r="N4" s="112">
        <v>0</v>
      </c>
      <c r="O4" s="112">
        <v>0</v>
      </c>
      <c r="P4" s="112">
        <v>3550</v>
      </c>
      <c r="Q4" s="112">
        <v>0</v>
      </c>
      <c r="R4" s="113">
        <f t="shared" ref="R4:R11" si="0">SUM(D4:Q4)</f>
        <v>8941</v>
      </c>
      <c r="S4" s="112">
        <v>0</v>
      </c>
      <c r="T4" s="112">
        <v>0</v>
      </c>
      <c r="U4" s="112">
        <f t="shared" ref="U4:U14" si="1">SUM(R4:T4)</f>
        <v>8941</v>
      </c>
    </row>
    <row r="5" spans="1:22" ht="24" customHeight="1" x14ac:dyDescent="0.15">
      <c r="A5" s="114" t="s">
        <v>129</v>
      </c>
      <c r="B5" s="115" t="s">
        <v>130</v>
      </c>
      <c r="C5" s="115">
        <v>30</v>
      </c>
      <c r="D5" s="115">
        <v>1050</v>
      </c>
      <c r="E5" s="115">
        <v>100</v>
      </c>
      <c r="F5" s="115">
        <v>200</v>
      </c>
      <c r="G5" s="115">
        <v>300</v>
      </c>
      <c r="H5" s="115">
        <v>250</v>
      </c>
      <c r="I5" s="115"/>
      <c r="J5" s="115">
        <v>350</v>
      </c>
      <c r="K5" s="115">
        <v>200</v>
      </c>
      <c r="L5" s="115">
        <v>0</v>
      </c>
      <c r="M5" s="115">
        <v>0</v>
      </c>
      <c r="N5" s="115">
        <v>568</v>
      </c>
      <c r="O5" s="115">
        <v>0</v>
      </c>
      <c r="P5" s="115">
        <v>550</v>
      </c>
      <c r="Q5" s="115"/>
      <c r="R5" s="115">
        <f t="shared" si="0"/>
        <v>3568</v>
      </c>
      <c r="S5" s="115">
        <v>0</v>
      </c>
      <c r="T5" s="115">
        <v>0</v>
      </c>
      <c r="U5" s="115">
        <f t="shared" si="1"/>
        <v>3568</v>
      </c>
    </row>
    <row r="6" spans="1:22" ht="24" customHeight="1" x14ac:dyDescent="0.15">
      <c r="A6" s="111" t="s">
        <v>127</v>
      </c>
      <c r="B6" s="112" t="s">
        <v>128</v>
      </c>
      <c r="C6" s="112">
        <v>30</v>
      </c>
      <c r="D6" s="112">
        <v>1050</v>
      </c>
      <c r="E6" s="112">
        <v>100</v>
      </c>
      <c r="F6" s="112">
        <v>200</v>
      </c>
      <c r="G6" s="112">
        <v>300</v>
      </c>
      <c r="H6" s="112">
        <v>250</v>
      </c>
      <c r="I6" s="112">
        <v>100</v>
      </c>
      <c r="J6" s="112">
        <v>350</v>
      </c>
      <c r="K6" s="112">
        <v>200</v>
      </c>
      <c r="L6" s="112">
        <v>0</v>
      </c>
      <c r="M6" s="112">
        <v>2841</v>
      </c>
      <c r="N6" s="112">
        <v>0</v>
      </c>
      <c r="O6" s="112">
        <v>0</v>
      </c>
      <c r="P6" s="112">
        <v>3550</v>
      </c>
      <c r="Q6" s="112">
        <v>0</v>
      </c>
      <c r="R6" s="112">
        <f t="shared" si="0"/>
        <v>8941</v>
      </c>
      <c r="S6" s="112">
        <v>0</v>
      </c>
      <c r="T6" s="112">
        <v>0</v>
      </c>
      <c r="U6" s="112">
        <f t="shared" si="1"/>
        <v>8941</v>
      </c>
    </row>
    <row r="7" spans="1:22" ht="24" customHeight="1" x14ac:dyDescent="0.15">
      <c r="A7" s="114" t="s">
        <v>129</v>
      </c>
      <c r="B7" s="115" t="s">
        <v>131</v>
      </c>
      <c r="C7" s="115">
        <v>30</v>
      </c>
      <c r="D7" s="115">
        <v>1050</v>
      </c>
      <c r="E7" s="115">
        <v>100</v>
      </c>
      <c r="F7" s="115">
        <v>200</v>
      </c>
      <c r="G7" s="115">
        <v>300</v>
      </c>
      <c r="H7" s="115">
        <v>250</v>
      </c>
      <c r="I7" s="115">
        <v>0</v>
      </c>
      <c r="J7" s="115">
        <v>350</v>
      </c>
      <c r="K7" s="115">
        <v>200</v>
      </c>
      <c r="L7" s="115">
        <v>0</v>
      </c>
      <c r="M7" s="115">
        <v>0</v>
      </c>
      <c r="N7" s="115">
        <v>568</v>
      </c>
      <c r="O7" s="115">
        <v>0</v>
      </c>
      <c r="P7" s="115">
        <v>500</v>
      </c>
      <c r="Q7" s="115">
        <v>0</v>
      </c>
      <c r="R7" s="115">
        <f t="shared" si="0"/>
        <v>3518</v>
      </c>
      <c r="S7" s="115">
        <v>0</v>
      </c>
      <c r="T7" s="115">
        <v>0</v>
      </c>
      <c r="U7" s="115">
        <f t="shared" si="1"/>
        <v>3518</v>
      </c>
    </row>
    <row r="8" spans="1:22" ht="24" customHeight="1" x14ac:dyDescent="0.15">
      <c r="A8" s="111" t="s">
        <v>127</v>
      </c>
      <c r="B8" s="112" t="s">
        <v>132</v>
      </c>
      <c r="C8" s="112">
        <v>19</v>
      </c>
      <c r="D8" s="112">
        <v>665</v>
      </c>
      <c r="E8" s="112">
        <v>63</v>
      </c>
      <c r="F8" s="112">
        <v>126</v>
      </c>
      <c r="G8" s="112">
        <v>190</v>
      </c>
      <c r="H8" s="112">
        <v>158</v>
      </c>
      <c r="I8" s="112">
        <v>0</v>
      </c>
      <c r="J8" s="112">
        <v>0</v>
      </c>
      <c r="K8" s="112">
        <v>126</v>
      </c>
      <c r="L8" s="112">
        <v>0</v>
      </c>
      <c r="M8" s="112">
        <v>590</v>
      </c>
      <c r="N8" s="112">
        <v>0</v>
      </c>
      <c r="O8" s="112">
        <v>0</v>
      </c>
      <c r="P8" s="112">
        <v>70</v>
      </c>
      <c r="Q8" s="112">
        <v>0</v>
      </c>
      <c r="R8" s="112">
        <f t="shared" si="0"/>
        <v>1988</v>
      </c>
      <c r="S8" s="112">
        <v>0</v>
      </c>
      <c r="T8" s="112">
        <v>0</v>
      </c>
      <c r="U8" s="112">
        <f t="shared" si="1"/>
        <v>1988</v>
      </c>
    </row>
    <row r="9" spans="1:22" ht="24" customHeight="1" x14ac:dyDescent="0.15">
      <c r="A9" s="114" t="s">
        <v>127</v>
      </c>
      <c r="B9" s="115" t="s">
        <v>133</v>
      </c>
      <c r="C9" s="115">
        <v>30</v>
      </c>
      <c r="D9" s="115">
        <v>1050</v>
      </c>
      <c r="E9" s="115">
        <v>100</v>
      </c>
      <c r="F9" s="115">
        <v>200</v>
      </c>
      <c r="G9" s="115">
        <v>300</v>
      </c>
      <c r="H9" s="115">
        <v>250</v>
      </c>
      <c r="I9" s="115">
        <v>0</v>
      </c>
      <c r="J9" s="115">
        <v>350</v>
      </c>
      <c r="K9" s="115">
        <v>200</v>
      </c>
      <c r="L9" s="115">
        <v>0</v>
      </c>
      <c r="M9" s="115">
        <v>708</v>
      </c>
      <c r="N9" s="115">
        <v>0</v>
      </c>
      <c r="O9" s="115">
        <v>0</v>
      </c>
      <c r="P9" s="115">
        <v>770</v>
      </c>
      <c r="Q9" s="115">
        <v>0</v>
      </c>
      <c r="R9" s="115">
        <f t="shared" si="0"/>
        <v>3928</v>
      </c>
      <c r="S9" s="115">
        <v>0</v>
      </c>
      <c r="T9" s="115">
        <v>0</v>
      </c>
      <c r="U9" s="115">
        <f t="shared" si="1"/>
        <v>3928</v>
      </c>
    </row>
    <row r="10" spans="1:22" ht="24" customHeight="1" x14ac:dyDescent="0.15">
      <c r="A10" s="111" t="s">
        <v>129</v>
      </c>
      <c r="B10" s="112" t="s">
        <v>134</v>
      </c>
      <c r="C10" s="112">
        <v>30</v>
      </c>
      <c r="D10" s="112">
        <v>1050</v>
      </c>
      <c r="E10" s="112">
        <v>100</v>
      </c>
      <c r="F10" s="112">
        <v>200</v>
      </c>
      <c r="G10" s="112">
        <v>300</v>
      </c>
      <c r="H10" s="112">
        <v>250</v>
      </c>
      <c r="I10" s="112">
        <v>0</v>
      </c>
      <c r="J10" s="112">
        <v>350</v>
      </c>
      <c r="K10" s="112">
        <v>200</v>
      </c>
      <c r="L10" s="112">
        <v>0</v>
      </c>
      <c r="M10" s="112">
        <v>334</v>
      </c>
      <c r="N10" s="112">
        <v>0</v>
      </c>
      <c r="O10" s="112">
        <v>300</v>
      </c>
      <c r="P10" s="112">
        <v>70</v>
      </c>
      <c r="Q10" s="112">
        <v>0</v>
      </c>
      <c r="R10" s="112">
        <f t="shared" si="0"/>
        <v>3154</v>
      </c>
      <c r="S10" s="112">
        <v>0</v>
      </c>
      <c r="T10" s="112">
        <v>0</v>
      </c>
      <c r="U10" s="112">
        <f t="shared" si="1"/>
        <v>3154</v>
      </c>
    </row>
    <row r="11" spans="1:22" ht="24" customHeight="1" x14ac:dyDescent="0.15">
      <c r="A11" s="114" t="s">
        <v>127</v>
      </c>
      <c r="B11" s="115" t="s">
        <v>135</v>
      </c>
      <c r="C11" s="115">
        <v>6</v>
      </c>
      <c r="D11" s="115">
        <v>210</v>
      </c>
      <c r="E11" s="115">
        <v>20</v>
      </c>
      <c r="F11" s="115">
        <v>0</v>
      </c>
      <c r="G11" s="115">
        <v>60</v>
      </c>
      <c r="H11" s="115">
        <v>50</v>
      </c>
      <c r="I11" s="115">
        <v>0</v>
      </c>
      <c r="J11" s="115">
        <v>0</v>
      </c>
      <c r="K11" s="115">
        <v>40</v>
      </c>
      <c r="L11" s="115">
        <v>0</v>
      </c>
      <c r="M11" s="115">
        <v>32</v>
      </c>
      <c r="N11" s="115">
        <v>0</v>
      </c>
      <c r="O11" s="115">
        <v>0</v>
      </c>
      <c r="P11" s="115">
        <v>0</v>
      </c>
      <c r="Q11" s="115">
        <v>0</v>
      </c>
      <c r="R11" s="115">
        <f t="shared" si="0"/>
        <v>412</v>
      </c>
      <c r="S11" s="115">
        <v>0</v>
      </c>
      <c r="T11" s="115">
        <v>0</v>
      </c>
      <c r="U11" s="115">
        <f t="shared" si="1"/>
        <v>412</v>
      </c>
    </row>
    <row r="12" spans="1:22" ht="24" customHeight="1" x14ac:dyDescent="0.15">
      <c r="A12" s="111" t="s">
        <v>127</v>
      </c>
      <c r="B12" s="112" t="s">
        <v>136</v>
      </c>
      <c r="C12" s="112">
        <v>30</v>
      </c>
      <c r="D12" s="112">
        <v>1050</v>
      </c>
      <c r="E12" s="112">
        <v>100</v>
      </c>
      <c r="F12" s="112">
        <v>200</v>
      </c>
      <c r="G12" s="112">
        <v>300</v>
      </c>
      <c r="H12" s="112">
        <v>250</v>
      </c>
      <c r="I12" s="112">
        <v>0</v>
      </c>
      <c r="J12" s="112">
        <v>350</v>
      </c>
      <c r="K12" s="112">
        <v>200</v>
      </c>
      <c r="L12" s="112">
        <v>0</v>
      </c>
      <c r="M12" s="112">
        <v>421</v>
      </c>
      <c r="N12" s="112">
        <v>0</v>
      </c>
      <c r="O12" s="112">
        <v>0</v>
      </c>
      <c r="P12" s="112">
        <v>70</v>
      </c>
      <c r="Q12" s="112"/>
      <c r="R12" s="112">
        <f>SUM(D12:Q12)</f>
        <v>2941</v>
      </c>
      <c r="S12" s="112">
        <v>0</v>
      </c>
      <c r="T12" s="112">
        <v>0</v>
      </c>
      <c r="U12" s="112">
        <f t="shared" si="1"/>
        <v>2941</v>
      </c>
    </row>
    <row r="13" spans="1:22" ht="24" customHeight="1" x14ac:dyDescent="0.15">
      <c r="A13" s="114" t="s">
        <v>129</v>
      </c>
      <c r="B13" s="115" t="s">
        <v>137</v>
      </c>
      <c r="C13" s="115">
        <v>30</v>
      </c>
      <c r="D13" s="115">
        <v>1050</v>
      </c>
      <c r="E13" s="115">
        <v>200</v>
      </c>
      <c r="F13" s="115">
        <v>100</v>
      </c>
      <c r="G13" s="115">
        <v>300</v>
      </c>
      <c r="H13" s="115">
        <v>250</v>
      </c>
      <c r="I13" s="115">
        <v>0</v>
      </c>
      <c r="J13" s="115">
        <v>300</v>
      </c>
      <c r="K13" s="115">
        <v>200</v>
      </c>
      <c r="L13" s="115">
        <v>0</v>
      </c>
      <c r="M13" s="115">
        <v>457</v>
      </c>
      <c r="N13" s="115">
        <v>0</v>
      </c>
      <c r="O13" s="115">
        <v>500</v>
      </c>
      <c r="P13" s="115">
        <v>85</v>
      </c>
      <c r="Q13" s="115"/>
      <c r="R13" s="115">
        <f>SUM(D13:Q13)</f>
        <v>3442</v>
      </c>
      <c r="S13" s="115"/>
      <c r="T13" s="115"/>
      <c r="U13" s="115"/>
    </row>
    <row r="14" spans="1:22" ht="23.25" customHeight="1" x14ac:dyDescent="0.15">
      <c r="A14" s="111" t="s">
        <v>129</v>
      </c>
      <c r="B14" s="112" t="s">
        <v>138</v>
      </c>
      <c r="C14" s="112">
        <v>24</v>
      </c>
      <c r="D14" s="112">
        <v>840</v>
      </c>
      <c r="E14" s="112">
        <v>80</v>
      </c>
      <c r="F14" s="112">
        <v>0</v>
      </c>
      <c r="G14" s="112">
        <v>240</v>
      </c>
      <c r="H14" s="112">
        <v>200</v>
      </c>
      <c r="I14" s="112">
        <v>0</v>
      </c>
      <c r="J14" s="112">
        <v>0</v>
      </c>
      <c r="K14" s="112">
        <v>160</v>
      </c>
      <c r="L14" s="112">
        <v>0</v>
      </c>
      <c r="M14" s="112">
        <v>538</v>
      </c>
      <c r="N14" s="112">
        <v>0</v>
      </c>
      <c r="O14" s="112">
        <v>0</v>
      </c>
      <c r="P14" s="112">
        <v>70</v>
      </c>
      <c r="Q14" s="112"/>
      <c r="R14" s="112">
        <f>SUM(D14:Q14)</f>
        <v>2128</v>
      </c>
      <c r="S14" s="112">
        <v>0</v>
      </c>
      <c r="T14" s="112">
        <v>0</v>
      </c>
      <c r="U14" s="112">
        <f t="shared" si="1"/>
        <v>2128</v>
      </c>
    </row>
    <row r="15" spans="1:22" ht="23.25" customHeight="1" x14ac:dyDescent="0.1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7"/>
      <c r="P15" s="118" t="s">
        <v>139</v>
      </c>
      <c r="Q15" s="118"/>
      <c r="R15" s="118">
        <f>SUM(R4:R14)</f>
        <v>42961</v>
      </c>
      <c r="S15" s="119" t="s">
        <v>139</v>
      </c>
      <c r="T15" s="119"/>
      <c r="U15" s="118">
        <f>SUM(U4:U14)</f>
        <v>39519</v>
      </c>
      <c r="V15" s="105"/>
    </row>
    <row r="16" spans="1:22" ht="21.95" customHeight="1" x14ac:dyDescent="0.15">
      <c r="A16" s="120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2"/>
      <c r="V16" s="105"/>
    </row>
    <row r="17" spans="1:22" ht="21.95" customHeight="1" x14ac:dyDescent="0.15">
      <c r="A17" s="123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5"/>
      <c r="V17" s="105"/>
    </row>
    <row r="18" spans="1:22" ht="21.95" customHeight="1" x14ac:dyDescent="0.15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</row>
    <row r="19" spans="1:22" ht="21.95" customHeight="1" x14ac:dyDescent="0.15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</row>
    <row r="20" spans="1:22" ht="21.95" customHeight="1" x14ac:dyDescent="0.15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</row>
    <row r="21" spans="1:22" ht="21.95" customHeight="1" x14ac:dyDescent="0.15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</row>
    <row r="22" spans="1:22" ht="21.95" customHeight="1" x14ac:dyDescent="0.15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</row>
    <row r="23" spans="1:22" ht="21.95" customHeight="1" x14ac:dyDescent="0.15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</row>
    <row r="24" spans="1:22" x14ac:dyDescent="0.15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</row>
    <row r="25" spans="1:22" x14ac:dyDescent="0.15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</row>
    <row r="26" spans="1:22" x14ac:dyDescent="0.15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</row>
    <row r="27" spans="1:22" x14ac:dyDescent="0.15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</row>
    <row r="28" spans="1:22" x14ac:dyDescent="0.15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</row>
    <row r="32" spans="1:22" ht="4.5" customHeight="1" x14ac:dyDescent="0.15"/>
  </sheetData>
  <mergeCells count="6">
    <mergeCell ref="A1:U2"/>
    <mergeCell ref="S15:T15"/>
    <mergeCell ref="A16:U17"/>
    <mergeCell ref="A18:U18"/>
    <mergeCell ref="A19:U19"/>
    <mergeCell ref="A20:U20"/>
  </mergeCells>
  <phoneticPr fontId="1" type="noConversion"/>
  <pageMargins left="0.11874999999999999" right="0" top="0.74791666666666701" bottom="0.74791666666666701" header="0.31388888888888899" footer="0.31388888888888899"/>
  <pageSetup paperSize="9" orientation="landscape" horizontalDpi="203" verticalDpi="20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Normal="100" zoomScaleSheetLayoutView="100" workbookViewId="0">
      <selection activeCell="J22" sqref="J22"/>
    </sheetView>
  </sheetViews>
  <sheetFormatPr defaultRowHeight="16.5" x14ac:dyDescent="0.15"/>
  <cols>
    <col min="1" max="1" width="8" style="130" customWidth="1"/>
    <col min="2" max="3" width="9" style="130"/>
    <col min="4" max="4" width="5.75" style="130" customWidth="1"/>
    <col min="5" max="5" width="14.625" style="148" customWidth="1"/>
    <col min="6" max="6" width="20.875" style="149" customWidth="1"/>
    <col min="7" max="7" width="7.625" style="130" customWidth="1"/>
    <col min="8" max="8" width="16.125" style="148" customWidth="1"/>
    <col min="9" max="9" width="14.5" style="130" customWidth="1"/>
    <col min="10" max="10" width="15" style="130" customWidth="1"/>
    <col min="11" max="11" width="23.625" style="130" customWidth="1"/>
    <col min="12" max="256" width="9" style="130"/>
    <col min="257" max="257" width="8" style="130" customWidth="1"/>
    <col min="258" max="259" width="9" style="130"/>
    <col min="260" max="260" width="5.75" style="130" customWidth="1"/>
    <col min="261" max="261" width="14.625" style="130" customWidth="1"/>
    <col min="262" max="262" width="20.875" style="130" customWidth="1"/>
    <col min="263" max="263" width="7.625" style="130" customWidth="1"/>
    <col min="264" max="264" width="16.125" style="130" customWidth="1"/>
    <col min="265" max="265" width="14.5" style="130" customWidth="1"/>
    <col min="266" max="266" width="15" style="130" customWidth="1"/>
    <col min="267" max="267" width="23.625" style="130" customWidth="1"/>
    <col min="268" max="512" width="9" style="130"/>
    <col min="513" max="513" width="8" style="130" customWidth="1"/>
    <col min="514" max="515" width="9" style="130"/>
    <col min="516" max="516" width="5.75" style="130" customWidth="1"/>
    <col min="517" max="517" width="14.625" style="130" customWidth="1"/>
    <col min="518" max="518" width="20.875" style="130" customWidth="1"/>
    <col min="519" max="519" width="7.625" style="130" customWidth="1"/>
    <col min="520" max="520" width="16.125" style="130" customWidth="1"/>
    <col min="521" max="521" width="14.5" style="130" customWidth="1"/>
    <col min="522" max="522" width="15" style="130" customWidth="1"/>
    <col min="523" max="523" width="23.625" style="130" customWidth="1"/>
    <col min="524" max="768" width="9" style="130"/>
    <col min="769" max="769" width="8" style="130" customWidth="1"/>
    <col min="770" max="771" width="9" style="130"/>
    <col min="772" max="772" width="5.75" style="130" customWidth="1"/>
    <col min="773" max="773" width="14.625" style="130" customWidth="1"/>
    <col min="774" max="774" width="20.875" style="130" customWidth="1"/>
    <col min="775" max="775" width="7.625" style="130" customWidth="1"/>
    <col min="776" max="776" width="16.125" style="130" customWidth="1"/>
    <col min="777" max="777" width="14.5" style="130" customWidth="1"/>
    <col min="778" max="778" width="15" style="130" customWidth="1"/>
    <col min="779" max="779" width="23.625" style="130" customWidth="1"/>
    <col min="780" max="1024" width="9" style="130"/>
    <col min="1025" max="1025" width="8" style="130" customWidth="1"/>
    <col min="1026" max="1027" width="9" style="130"/>
    <col min="1028" max="1028" width="5.75" style="130" customWidth="1"/>
    <col min="1029" max="1029" width="14.625" style="130" customWidth="1"/>
    <col min="1030" max="1030" width="20.875" style="130" customWidth="1"/>
    <col min="1031" max="1031" width="7.625" style="130" customWidth="1"/>
    <col min="1032" max="1032" width="16.125" style="130" customWidth="1"/>
    <col min="1033" max="1033" width="14.5" style="130" customWidth="1"/>
    <col min="1034" max="1034" width="15" style="130" customWidth="1"/>
    <col min="1035" max="1035" width="23.625" style="130" customWidth="1"/>
    <col min="1036" max="1280" width="9" style="130"/>
    <col min="1281" max="1281" width="8" style="130" customWidth="1"/>
    <col min="1282" max="1283" width="9" style="130"/>
    <col min="1284" max="1284" width="5.75" style="130" customWidth="1"/>
    <col min="1285" max="1285" width="14.625" style="130" customWidth="1"/>
    <col min="1286" max="1286" width="20.875" style="130" customWidth="1"/>
    <col min="1287" max="1287" width="7.625" style="130" customWidth="1"/>
    <col min="1288" max="1288" width="16.125" style="130" customWidth="1"/>
    <col min="1289" max="1289" width="14.5" style="130" customWidth="1"/>
    <col min="1290" max="1290" width="15" style="130" customWidth="1"/>
    <col min="1291" max="1291" width="23.625" style="130" customWidth="1"/>
    <col min="1292" max="1536" width="9" style="130"/>
    <col min="1537" max="1537" width="8" style="130" customWidth="1"/>
    <col min="1538" max="1539" width="9" style="130"/>
    <col min="1540" max="1540" width="5.75" style="130" customWidth="1"/>
    <col min="1541" max="1541" width="14.625" style="130" customWidth="1"/>
    <col min="1542" max="1542" width="20.875" style="130" customWidth="1"/>
    <col min="1543" max="1543" width="7.625" style="130" customWidth="1"/>
    <col min="1544" max="1544" width="16.125" style="130" customWidth="1"/>
    <col min="1545" max="1545" width="14.5" style="130" customWidth="1"/>
    <col min="1546" max="1546" width="15" style="130" customWidth="1"/>
    <col min="1547" max="1547" width="23.625" style="130" customWidth="1"/>
    <col min="1548" max="1792" width="9" style="130"/>
    <col min="1793" max="1793" width="8" style="130" customWidth="1"/>
    <col min="1794" max="1795" width="9" style="130"/>
    <col min="1796" max="1796" width="5.75" style="130" customWidth="1"/>
    <col min="1797" max="1797" width="14.625" style="130" customWidth="1"/>
    <col min="1798" max="1798" width="20.875" style="130" customWidth="1"/>
    <col min="1799" max="1799" width="7.625" style="130" customWidth="1"/>
    <col min="1800" max="1800" width="16.125" style="130" customWidth="1"/>
    <col min="1801" max="1801" width="14.5" style="130" customWidth="1"/>
    <col min="1802" max="1802" width="15" style="130" customWidth="1"/>
    <col min="1803" max="1803" width="23.625" style="130" customWidth="1"/>
    <col min="1804" max="2048" width="9" style="130"/>
    <col min="2049" max="2049" width="8" style="130" customWidth="1"/>
    <col min="2050" max="2051" width="9" style="130"/>
    <col min="2052" max="2052" width="5.75" style="130" customWidth="1"/>
    <col min="2053" max="2053" width="14.625" style="130" customWidth="1"/>
    <col min="2054" max="2054" width="20.875" style="130" customWidth="1"/>
    <col min="2055" max="2055" width="7.625" style="130" customWidth="1"/>
    <col min="2056" max="2056" width="16.125" style="130" customWidth="1"/>
    <col min="2057" max="2057" width="14.5" style="130" customWidth="1"/>
    <col min="2058" max="2058" width="15" style="130" customWidth="1"/>
    <col min="2059" max="2059" width="23.625" style="130" customWidth="1"/>
    <col min="2060" max="2304" width="9" style="130"/>
    <col min="2305" max="2305" width="8" style="130" customWidth="1"/>
    <col min="2306" max="2307" width="9" style="130"/>
    <col min="2308" max="2308" width="5.75" style="130" customWidth="1"/>
    <col min="2309" max="2309" width="14.625" style="130" customWidth="1"/>
    <col min="2310" max="2310" width="20.875" style="130" customWidth="1"/>
    <col min="2311" max="2311" width="7.625" style="130" customWidth="1"/>
    <col min="2312" max="2312" width="16.125" style="130" customWidth="1"/>
    <col min="2313" max="2313" width="14.5" style="130" customWidth="1"/>
    <col min="2314" max="2314" width="15" style="130" customWidth="1"/>
    <col min="2315" max="2315" width="23.625" style="130" customWidth="1"/>
    <col min="2316" max="2560" width="9" style="130"/>
    <col min="2561" max="2561" width="8" style="130" customWidth="1"/>
    <col min="2562" max="2563" width="9" style="130"/>
    <col min="2564" max="2564" width="5.75" style="130" customWidth="1"/>
    <col min="2565" max="2565" width="14.625" style="130" customWidth="1"/>
    <col min="2566" max="2566" width="20.875" style="130" customWidth="1"/>
    <col min="2567" max="2567" width="7.625" style="130" customWidth="1"/>
    <col min="2568" max="2568" width="16.125" style="130" customWidth="1"/>
    <col min="2569" max="2569" width="14.5" style="130" customWidth="1"/>
    <col min="2570" max="2570" width="15" style="130" customWidth="1"/>
    <col min="2571" max="2571" width="23.625" style="130" customWidth="1"/>
    <col min="2572" max="2816" width="9" style="130"/>
    <col min="2817" max="2817" width="8" style="130" customWidth="1"/>
    <col min="2818" max="2819" width="9" style="130"/>
    <col min="2820" max="2820" width="5.75" style="130" customWidth="1"/>
    <col min="2821" max="2821" width="14.625" style="130" customWidth="1"/>
    <col min="2822" max="2822" width="20.875" style="130" customWidth="1"/>
    <col min="2823" max="2823" width="7.625" style="130" customWidth="1"/>
    <col min="2824" max="2824" width="16.125" style="130" customWidth="1"/>
    <col min="2825" max="2825" width="14.5" style="130" customWidth="1"/>
    <col min="2826" max="2826" width="15" style="130" customWidth="1"/>
    <col min="2827" max="2827" width="23.625" style="130" customWidth="1"/>
    <col min="2828" max="3072" width="9" style="130"/>
    <col min="3073" max="3073" width="8" style="130" customWidth="1"/>
    <col min="3074" max="3075" width="9" style="130"/>
    <col min="3076" max="3076" width="5.75" style="130" customWidth="1"/>
    <col min="3077" max="3077" width="14.625" style="130" customWidth="1"/>
    <col min="3078" max="3078" width="20.875" style="130" customWidth="1"/>
    <col min="3079" max="3079" width="7.625" style="130" customWidth="1"/>
    <col min="3080" max="3080" width="16.125" style="130" customWidth="1"/>
    <col min="3081" max="3081" width="14.5" style="130" customWidth="1"/>
    <col min="3082" max="3082" width="15" style="130" customWidth="1"/>
    <col min="3083" max="3083" width="23.625" style="130" customWidth="1"/>
    <col min="3084" max="3328" width="9" style="130"/>
    <col min="3329" max="3329" width="8" style="130" customWidth="1"/>
    <col min="3330" max="3331" width="9" style="130"/>
    <col min="3332" max="3332" width="5.75" style="130" customWidth="1"/>
    <col min="3333" max="3333" width="14.625" style="130" customWidth="1"/>
    <col min="3334" max="3334" width="20.875" style="130" customWidth="1"/>
    <col min="3335" max="3335" width="7.625" style="130" customWidth="1"/>
    <col min="3336" max="3336" width="16.125" style="130" customWidth="1"/>
    <col min="3337" max="3337" width="14.5" style="130" customWidth="1"/>
    <col min="3338" max="3338" width="15" style="130" customWidth="1"/>
    <col min="3339" max="3339" width="23.625" style="130" customWidth="1"/>
    <col min="3340" max="3584" width="9" style="130"/>
    <col min="3585" max="3585" width="8" style="130" customWidth="1"/>
    <col min="3586" max="3587" width="9" style="130"/>
    <col min="3588" max="3588" width="5.75" style="130" customWidth="1"/>
    <col min="3589" max="3589" width="14.625" style="130" customWidth="1"/>
    <col min="3590" max="3590" width="20.875" style="130" customWidth="1"/>
    <col min="3591" max="3591" width="7.625" style="130" customWidth="1"/>
    <col min="3592" max="3592" width="16.125" style="130" customWidth="1"/>
    <col min="3593" max="3593" width="14.5" style="130" customWidth="1"/>
    <col min="3594" max="3594" width="15" style="130" customWidth="1"/>
    <col min="3595" max="3595" width="23.625" style="130" customWidth="1"/>
    <col min="3596" max="3840" width="9" style="130"/>
    <col min="3841" max="3841" width="8" style="130" customWidth="1"/>
    <col min="3842" max="3843" width="9" style="130"/>
    <col min="3844" max="3844" width="5.75" style="130" customWidth="1"/>
    <col min="3845" max="3845" width="14.625" style="130" customWidth="1"/>
    <col min="3846" max="3846" width="20.875" style="130" customWidth="1"/>
    <col min="3847" max="3847" width="7.625" style="130" customWidth="1"/>
    <col min="3848" max="3848" width="16.125" style="130" customWidth="1"/>
    <col min="3849" max="3849" width="14.5" style="130" customWidth="1"/>
    <col min="3850" max="3850" width="15" style="130" customWidth="1"/>
    <col min="3851" max="3851" width="23.625" style="130" customWidth="1"/>
    <col min="3852" max="4096" width="9" style="130"/>
    <col min="4097" max="4097" width="8" style="130" customWidth="1"/>
    <col min="4098" max="4099" width="9" style="130"/>
    <col min="4100" max="4100" width="5.75" style="130" customWidth="1"/>
    <col min="4101" max="4101" width="14.625" style="130" customWidth="1"/>
    <col min="4102" max="4102" width="20.875" style="130" customWidth="1"/>
    <col min="4103" max="4103" width="7.625" style="130" customWidth="1"/>
    <col min="4104" max="4104" width="16.125" style="130" customWidth="1"/>
    <col min="4105" max="4105" width="14.5" style="130" customWidth="1"/>
    <col min="4106" max="4106" width="15" style="130" customWidth="1"/>
    <col min="4107" max="4107" width="23.625" style="130" customWidth="1"/>
    <col min="4108" max="4352" width="9" style="130"/>
    <col min="4353" max="4353" width="8" style="130" customWidth="1"/>
    <col min="4354" max="4355" width="9" style="130"/>
    <col min="4356" max="4356" width="5.75" style="130" customWidth="1"/>
    <col min="4357" max="4357" width="14.625" style="130" customWidth="1"/>
    <col min="4358" max="4358" width="20.875" style="130" customWidth="1"/>
    <col min="4359" max="4359" width="7.625" style="130" customWidth="1"/>
    <col min="4360" max="4360" width="16.125" style="130" customWidth="1"/>
    <col min="4361" max="4361" width="14.5" style="130" customWidth="1"/>
    <col min="4362" max="4362" width="15" style="130" customWidth="1"/>
    <col min="4363" max="4363" width="23.625" style="130" customWidth="1"/>
    <col min="4364" max="4608" width="9" style="130"/>
    <col min="4609" max="4609" width="8" style="130" customWidth="1"/>
    <col min="4610" max="4611" width="9" style="130"/>
    <col min="4612" max="4612" width="5.75" style="130" customWidth="1"/>
    <col min="4613" max="4613" width="14.625" style="130" customWidth="1"/>
    <col min="4614" max="4614" width="20.875" style="130" customWidth="1"/>
    <col min="4615" max="4615" width="7.625" style="130" customWidth="1"/>
    <col min="4616" max="4616" width="16.125" style="130" customWidth="1"/>
    <col min="4617" max="4617" width="14.5" style="130" customWidth="1"/>
    <col min="4618" max="4618" width="15" style="130" customWidth="1"/>
    <col min="4619" max="4619" width="23.625" style="130" customWidth="1"/>
    <col min="4620" max="4864" width="9" style="130"/>
    <col min="4865" max="4865" width="8" style="130" customWidth="1"/>
    <col min="4866" max="4867" width="9" style="130"/>
    <col min="4868" max="4868" width="5.75" style="130" customWidth="1"/>
    <col min="4869" max="4869" width="14.625" style="130" customWidth="1"/>
    <col min="4870" max="4870" width="20.875" style="130" customWidth="1"/>
    <col min="4871" max="4871" width="7.625" style="130" customWidth="1"/>
    <col min="4872" max="4872" width="16.125" style="130" customWidth="1"/>
    <col min="4873" max="4873" width="14.5" style="130" customWidth="1"/>
    <col min="4874" max="4874" width="15" style="130" customWidth="1"/>
    <col min="4875" max="4875" width="23.625" style="130" customWidth="1"/>
    <col min="4876" max="5120" width="9" style="130"/>
    <col min="5121" max="5121" width="8" style="130" customWidth="1"/>
    <col min="5122" max="5123" width="9" style="130"/>
    <col min="5124" max="5124" width="5.75" style="130" customWidth="1"/>
    <col min="5125" max="5125" width="14.625" style="130" customWidth="1"/>
    <col min="5126" max="5126" width="20.875" style="130" customWidth="1"/>
    <col min="5127" max="5127" width="7.625" style="130" customWidth="1"/>
    <col min="5128" max="5128" width="16.125" style="130" customWidth="1"/>
    <col min="5129" max="5129" width="14.5" style="130" customWidth="1"/>
    <col min="5130" max="5130" width="15" style="130" customWidth="1"/>
    <col min="5131" max="5131" width="23.625" style="130" customWidth="1"/>
    <col min="5132" max="5376" width="9" style="130"/>
    <col min="5377" max="5377" width="8" style="130" customWidth="1"/>
    <col min="5378" max="5379" width="9" style="130"/>
    <col min="5380" max="5380" width="5.75" style="130" customWidth="1"/>
    <col min="5381" max="5381" width="14.625" style="130" customWidth="1"/>
    <col min="5382" max="5382" width="20.875" style="130" customWidth="1"/>
    <col min="5383" max="5383" width="7.625" style="130" customWidth="1"/>
    <col min="5384" max="5384" width="16.125" style="130" customWidth="1"/>
    <col min="5385" max="5385" width="14.5" style="130" customWidth="1"/>
    <col min="5386" max="5386" width="15" style="130" customWidth="1"/>
    <col min="5387" max="5387" width="23.625" style="130" customWidth="1"/>
    <col min="5388" max="5632" width="9" style="130"/>
    <col min="5633" max="5633" width="8" style="130" customWidth="1"/>
    <col min="5634" max="5635" width="9" style="130"/>
    <col min="5636" max="5636" width="5.75" style="130" customWidth="1"/>
    <col min="5637" max="5637" width="14.625" style="130" customWidth="1"/>
    <col min="5638" max="5638" width="20.875" style="130" customWidth="1"/>
    <col min="5639" max="5639" width="7.625" style="130" customWidth="1"/>
    <col min="5640" max="5640" width="16.125" style="130" customWidth="1"/>
    <col min="5641" max="5641" width="14.5" style="130" customWidth="1"/>
    <col min="5642" max="5642" width="15" style="130" customWidth="1"/>
    <col min="5643" max="5643" width="23.625" style="130" customWidth="1"/>
    <col min="5644" max="5888" width="9" style="130"/>
    <col min="5889" max="5889" width="8" style="130" customWidth="1"/>
    <col min="5890" max="5891" width="9" style="130"/>
    <col min="5892" max="5892" width="5.75" style="130" customWidth="1"/>
    <col min="5893" max="5893" width="14.625" style="130" customWidth="1"/>
    <col min="5894" max="5894" width="20.875" style="130" customWidth="1"/>
    <col min="5895" max="5895" width="7.625" style="130" customWidth="1"/>
    <col min="5896" max="5896" width="16.125" style="130" customWidth="1"/>
    <col min="5897" max="5897" width="14.5" style="130" customWidth="1"/>
    <col min="5898" max="5898" width="15" style="130" customWidth="1"/>
    <col min="5899" max="5899" width="23.625" style="130" customWidth="1"/>
    <col min="5900" max="6144" width="9" style="130"/>
    <col min="6145" max="6145" width="8" style="130" customWidth="1"/>
    <col min="6146" max="6147" width="9" style="130"/>
    <col min="6148" max="6148" width="5.75" style="130" customWidth="1"/>
    <col min="6149" max="6149" width="14.625" style="130" customWidth="1"/>
    <col min="6150" max="6150" width="20.875" style="130" customWidth="1"/>
    <col min="6151" max="6151" width="7.625" style="130" customWidth="1"/>
    <col min="6152" max="6152" width="16.125" style="130" customWidth="1"/>
    <col min="6153" max="6153" width="14.5" style="130" customWidth="1"/>
    <col min="6154" max="6154" width="15" style="130" customWidth="1"/>
    <col min="6155" max="6155" width="23.625" style="130" customWidth="1"/>
    <col min="6156" max="6400" width="9" style="130"/>
    <col min="6401" max="6401" width="8" style="130" customWidth="1"/>
    <col min="6402" max="6403" width="9" style="130"/>
    <col min="6404" max="6404" width="5.75" style="130" customWidth="1"/>
    <col min="6405" max="6405" width="14.625" style="130" customWidth="1"/>
    <col min="6406" max="6406" width="20.875" style="130" customWidth="1"/>
    <col min="6407" max="6407" width="7.625" style="130" customWidth="1"/>
    <col min="6408" max="6408" width="16.125" style="130" customWidth="1"/>
    <col min="6409" max="6409" width="14.5" style="130" customWidth="1"/>
    <col min="6410" max="6410" width="15" style="130" customWidth="1"/>
    <col min="6411" max="6411" width="23.625" style="130" customWidth="1"/>
    <col min="6412" max="6656" width="9" style="130"/>
    <col min="6657" max="6657" width="8" style="130" customWidth="1"/>
    <col min="6658" max="6659" width="9" style="130"/>
    <col min="6660" max="6660" width="5.75" style="130" customWidth="1"/>
    <col min="6661" max="6661" width="14.625" style="130" customWidth="1"/>
    <col min="6662" max="6662" width="20.875" style="130" customWidth="1"/>
    <col min="6663" max="6663" width="7.625" style="130" customWidth="1"/>
    <col min="6664" max="6664" width="16.125" style="130" customWidth="1"/>
    <col min="6665" max="6665" width="14.5" style="130" customWidth="1"/>
    <col min="6666" max="6666" width="15" style="130" customWidth="1"/>
    <col min="6667" max="6667" width="23.625" style="130" customWidth="1"/>
    <col min="6668" max="6912" width="9" style="130"/>
    <col min="6913" max="6913" width="8" style="130" customWidth="1"/>
    <col min="6914" max="6915" width="9" style="130"/>
    <col min="6916" max="6916" width="5.75" style="130" customWidth="1"/>
    <col min="6917" max="6917" width="14.625" style="130" customWidth="1"/>
    <col min="6918" max="6918" width="20.875" style="130" customWidth="1"/>
    <col min="6919" max="6919" width="7.625" style="130" customWidth="1"/>
    <col min="6920" max="6920" width="16.125" style="130" customWidth="1"/>
    <col min="6921" max="6921" width="14.5" style="130" customWidth="1"/>
    <col min="6922" max="6922" width="15" style="130" customWidth="1"/>
    <col min="6923" max="6923" width="23.625" style="130" customWidth="1"/>
    <col min="6924" max="7168" width="9" style="130"/>
    <col min="7169" max="7169" width="8" style="130" customWidth="1"/>
    <col min="7170" max="7171" width="9" style="130"/>
    <col min="7172" max="7172" width="5.75" style="130" customWidth="1"/>
    <col min="7173" max="7173" width="14.625" style="130" customWidth="1"/>
    <col min="7174" max="7174" width="20.875" style="130" customWidth="1"/>
    <col min="7175" max="7175" width="7.625" style="130" customWidth="1"/>
    <col min="7176" max="7176" width="16.125" style="130" customWidth="1"/>
    <col min="7177" max="7177" width="14.5" style="130" customWidth="1"/>
    <col min="7178" max="7178" width="15" style="130" customWidth="1"/>
    <col min="7179" max="7179" width="23.625" style="130" customWidth="1"/>
    <col min="7180" max="7424" width="9" style="130"/>
    <col min="7425" max="7425" width="8" style="130" customWidth="1"/>
    <col min="7426" max="7427" width="9" style="130"/>
    <col min="7428" max="7428" width="5.75" style="130" customWidth="1"/>
    <col min="7429" max="7429" width="14.625" style="130" customWidth="1"/>
    <col min="7430" max="7430" width="20.875" style="130" customWidth="1"/>
    <col min="7431" max="7431" width="7.625" style="130" customWidth="1"/>
    <col min="7432" max="7432" width="16.125" style="130" customWidth="1"/>
    <col min="7433" max="7433" width="14.5" style="130" customWidth="1"/>
    <col min="7434" max="7434" width="15" style="130" customWidth="1"/>
    <col min="7435" max="7435" width="23.625" style="130" customWidth="1"/>
    <col min="7436" max="7680" width="9" style="130"/>
    <col min="7681" max="7681" width="8" style="130" customWidth="1"/>
    <col min="7682" max="7683" width="9" style="130"/>
    <col min="7684" max="7684" width="5.75" style="130" customWidth="1"/>
    <col min="7685" max="7685" width="14.625" style="130" customWidth="1"/>
    <col min="7686" max="7686" width="20.875" style="130" customWidth="1"/>
    <col min="7687" max="7687" width="7.625" style="130" customWidth="1"/>
    <col min="7688" max="7688" width="16.125" style="130" customWidth="1"/>
    <col min="7689" max="7689" width="14.5" style="130" customWidth="1"/>
    <col min="7690" max="7690" width="15" style="130" customWidth="1"/>
    <col min="7691" max="7691" width="23.625" style="130" customWidth="1"/>
    <col min="7692" max="7936" width="9" style="130"/>
    <col min="7937" max="7937" width="8" style="130" customWidth="1"/>
    <col min="7938" max="7939" width="9" style="130"/>
    <col min="7940" max="7940" width="5.75" style="130" customWidth="1"/>
    <col min="7941" max="7941" width="14.625" style="130" customWidth="1"/>
    <col min="7942" max="7942" width="20.875" style="130" customWidth="1"/>
    <col min="7943" max="7943" width="7.625" style="130" customWidth="1"/>
    <col min="7944" max="7944" width="16.125" style="130" customWidth="1"/>
    <col min="7945" max="7945" width="14.5" style="130" customWidth="1"/>
    <col min="7946" max="7946" width="15" style="130" customWidth="1"/>
    <col min="7947" max="7947" width="23.625" style="130" customWidth="1"/>
    <col min="7948" max="8192" width="9" style="130"/>
    <col min="8193" max="8193" width="8" style="130" customWidth="1"/>
    <col min="8194" max="8195" width="9" style="130"/>
    <col min="8196" max="8196" width="5.75" style="130" customWidth="1"/>
    <col min="8197" max="8197" width="14.625" style="130" customWidth="1"/>
    <col min="8198" max="8198" width="20.875" style="130" customWidth="1"/>
    <col min="8199" max="8199" width="7.625" style="130" customWidth="1"/>
    <col min="8200" max="8200" width="16.125" style="130" customWidth="1"/>
    <col min="8201" max="8201" width="14.5" style="130" customWidth="1"/>
    <col min="8202" max="8202" width="15" style="130" customWidth="1"/>
    <col min="8203" max="8203" width="23.625" style="130" customWidth="1"/>
    <col min="8204" max="8448" width="9" style="130"/>
    <col min="8449" max="8449" width="8" style="130" customWidth="1"/>
    <col min="8450" max="8451" width="9" style="130"/>
    <col min="8452" max="8452" width="5.75" style="130" customWidth="1"/>
    <col min="8453" max="8453" width="14.625" style="130" customWidth="1"/>
    <col min="8454" max="8454" width="20.875" style="130" customWidth="1"/>
    <col min="8455" max="8455" width="7.625" style="130" customWidth="1"/>
    <col min="8456" max="8456" width="16.125" style="130" customWidth="1"/>
    <col min="8457" max="8457" width="14.5" style="130" customWidth="1"/>
    <col min="8458" max="8458" width="15" style="130" customWidth="1"/>
    <col min="8459" max="8459" width="23.625" style="130" customWidth="1"/>
    <col min="8460" max="8704" width="9" style="130"/>
    <col min="8705" max="8705" width="8" style="130" customWidth="1"/>
    <col min="8706" max="8707" width="9" style="130"/>
    <col min="8708" max="8708" width="5.75" style="130" customWidth="1"/>
    <col min="8709" max="8709" width="14.625" style="130" customWidth="1"/>
    <col min="8710" max="8710" width="20.875" style="130" customWidth="1"/>
    <col min="8711" max="8711" width="7.625" style="130" customWidth="1"/>
    <col min="8712" max="8712" width="16.125" style="130" customWidth="1"/>
    <col min="8713" max="8713" width="14.5" style="130" customWidth="1"/>
    <col min="8714" max="8714" width="15" style="130" customWidth="1"/>
    <col min="8715" max="8715" width="23.625" style="130" customWidth="1"/>
    <col min="8716" max="8960" width="9" style="130"/>
    <col min="8961" max="8961" width="8" style="130" customWidth="1"/>
    <col min="8962" max="8963" width="9" style="130"/>
    <col min="8964" max="8964" width="5.75" style="130" customWidth="1"/>
    <col min="8965" max="8965" width="14.625" style="130" customWidth="1"/>
    <col min="8966" max="8966" width="20.875" style="130" customWidth="1"/>
    <col min="8967" max="8967" width="7.625" style="130" customWidth="1"/>
    <col min="8968" max="8968" width="16.125" style="130" customWidth="1"/>
    <col min="8969" max="8969" width="14.5" style="130" customWidth="1"/>
    <col min="8970" max="8970" width="15" style="130" customWidth="1"/>
    <col min="8971" max="8971" width="23.625" style="130" customWidth="1"/>
    <col min="8972" max="9216" width="9" style="130"/>
    <col min="9217" max="9217" width="8" style="130" customWidth="1"/>
    <col min="9218" max="9219" width="9" style="130"/>
    <col min="9220" max="9220" width="5.75" style="130" customWidth="1"/>
    <col min="9221" max="9221" width="14.625" style="130" customWidth="1"/>
    <col min="9222" max="9222" width="20.875" style="130" customWidth="1"/>
    <col min="9223" max="9223" width="7.625" style="130" customWidth="1"/>
    <col min="9224" max="9224" width="16.125" style="130" customWidth="1"/>
    <col min="9225" max="9225" width="14.5" style="130" customWidth="1"/>
    <col min="9226" max="9226" width="15" style="130" customWidth="1"/>
    <col min="9227" max="9227" width="23.625" style="130" customWidth="1"/>
    <col min="9228" max="9472" width="9" style="130"/>
    <col min="9473" max="9473" width="8" style="130" customWidth="1"/>
    <col min="9474" max="9475" width="9" style="130"/>
    <col min="9476" max="9476" width="5.75" style="130" customWidth="1"/>
    <col min="9477" max="9477" width="14.625" style="130" customWidth="1"/>
    <col min="9478" max="9478" width="20.875" style="130" customWidth="1"/>
    <col min="9479" max="9479" width="7.625" style="130" customWidth="1"/>
    <col min="9480" max="9480" width="16.125" style="130" customWidth="1"/>
    <col min="9481" max="9481" width="14.5" style="130" customWidth="1"/>
    <col min="9482" max="9482" width="15" style="130" customWidth="1"/>
    <col min="9483" max="9483" width="23.625" style="130" customWidth="1"/>
    <col min="9484" max="9728" width="9" style="130"/>
    <col min="9729" max="9729" width="8" style="130" customWidth="1"/>
    <col min="9730" max="9731" width="9" style="130"/>
    <col min="9732" max="9732" width="5.75" style="130" customWidth="1"/>
    <col min="9733" max="9733" width="14.625" style="130" customWidth="1"/>
    <col min="9734" max="9734" width="20.875" style="130" customWidth="1"/>
    <col min="9735" max="9735" width="7.625" style="130" customWidth="1"/>
    <col min="9736" max="9736" width="16.125" style="130" customWidth="1"/>
    <col min="9737" max="9737" width="14.5" style="130" customWidth="1"/>
    <col min="9738" max="9738" width="15" style="130" customWidth="1"/>
    <col min="9739" max="9739" width="23.625" style="130" customWidth="1"/>
    <col min="9740" max="9984" width="9" style="130"/>
    <col min="9985" max="9985" width="8" style="130" customWidth="1"/>
    <col min="9986" max="9987" width="9" style="130"/>
    <col min="9988" max="9988" width="5.75" style="130" customWidth="1"/>
    <col min="9989" max="9989" width="14.625" style="130" customWidth="1"/>
    <col min="9990" max="9990" width="20.875" style="130" customWidth="1"/>
    <col min="9991" max="9991" width="7.625" style="130" customWidth="1"/>
    <col min="9992" max="9992" width="16.125" style="130" customWidth="1"/>
    <col min="9993" max="9993" width="14.5" style="130" customWidth="1"/>
    <col min="9994" max="9994" width="15" style="130" customWidth="1"/>
    <col min="9995" max="9995" width="23.625" style="130" customWidth="1"/>
    <col min="9996" max="10240" width="9" style="130"/>
    <col min="10241" max="10241" width="8" style="130" customWidth="1"/>
    <col min="10242" max="10243" width="9" style="130"/>
    <col min="10244" max="10244" width="5.75" style="130" customWidth="1"/>
    <col min="10245" max="10245" width="14.625" style="130" customWidth="1"/>
    <col min="10246" max="10246" width="20.875" style="130" customWidth="1"/>
    <col min="10247" max="10247" width="7.625" style="130" customWidth="1"/>
    <col min="10248" max="10248" width="16.125" style="130" customWidth="1"/>
    <col min="10249" max="10249" width="14.5" style="130" customWidth="1"/>
    <col min="10250" max="10250" width="15" style="130" customWidth="1"/>
    <col min="10251" max="10251" width="23.625" style="130" customWidth="1"/>
    <col min="10252" max="10496" width="9" style="130"/>
    <col min="10497" max="10497" width="8" style="130" customWidth="1"/>
    <col min="10498" max="10499" width="9" style="130"/>
    <col min="10500" max="10500" width="5.75" style="130" customWidth="1"/>
    <col min="10501" max="10501" width="14.625" style="130" customWidth="1"/>
    <col min="10502" max="10502" width="20.875" style="130" customWidth="1"/>
    <col min="10503" max="10503" width="7.625" style="130" customWidth="1"/>
    <col min="10504" max="10504" width="16.125" style="130" customWidth="1"/>
    <col min="10505" max="10505" width="14.5" style="130" customWidth="1"/>
    <col min="10506" max="10506" width="15" style="130" customWidth="1"/>
    <col min="10507" max="10507" width="23.625" style="130" customWidth="1"/>
    <col min="10508" max="10752" width="9" style="130"/>
    <col min="10753" max="10753" width="8" style="130" customWidth="1"/>
    <col min="10754" max="10755" width="9" style="130"/>
    <col min="10756" max="10756" width="5.75" style="130" customWidth="1"/>
    <col min="10757" max="10757" width="14.625" style="130" customWidth="1"/>
    <col min="10758" max="10758" width="20.875" style="130" customWidth="1"/>
    <col min="10759" max="10759" width="7.625" style="130" customWidth="1"/>
    <col min="10760" max="10760" width="16.125" style="130" customWidth="1"/>
    <col min="10761" max="10761" width="14.5" style="130" customWidth="1"/>
    <col min="10762" max="10762" width="15" style="130" customWidth="1"/>
    <col min="10763" max="10763" width="23.625" style="130" customWidth="1"/>
    <col min="10764" max="11008" width="9" style="130"/>
    <col min="11009" max="11009" width="8" style="130" customWidth="1"/>
    <col min="11010" max="11011" width="9" style="130"/>
    <col min="11012" max="11012" width="5.75" style="130" customWidth="1"/>
    <col min="11013" max="11013" width="14.625" style="130" customWidth="1"/>
    <col min="11014" max="11014" width="20.875" style="130" customWidth="1"/>
    <col min="11015" max="11015" width="7.625" style="130" customWidth="1"/>
    <col min="11016" max="11016" width="16.125" style="130" customWidth="1"/>
    <col min="11017" max="11017" width="14.5" style="130" customWidth="1"/>
    <col min="11018" max="11018" width="15" style="130" customWidth="1"/>
    <col min="11019" max="11019" width="23.625" style="130" customWidth="1"/>
    <col min="11020" max="11264" width="9" style="130"/>
    <col min="11265" max="11265" width="8" style="130" customWidth="1"/>
    <col min="11266" max="11267" width="9" style="130"/>
    <col min="11268" max="11268" width="5.75" style="130" customWidth="1"/>
    <col min="11269" max="11269" width="14.625" style="130" customWidth="1"/>
    <col min="11270" max="11270" width="20.875" style="130" customWidth="1"/>
    <col min="11271" max="11271" width="7.625" style="130" customWidth="1"/>
    <col min="11272" max="11272" width="16.125" style="130" customWidth="1"/>
    <col min="11273" max="11273" width="14.5" style="130" customWidth="1"/>
    <col min="11274" max="11274" width="15" style="130" customWidth="1"/>
    <col min="11275" max="11275" width="23.625" style="130" customWidth="1"/>
    <col min="11276" max="11520" width="9" style="130"/>
    <col min="11521" max="11521" width="8" style="130" customWidth="1"/>
    <col min="11522" max="11523" width="9" style="130"/>
    <col min="11524" max="11524" width="5.75" style="130" customWidth="1"/>
    <col min="11525" max="11525" width="14.625" style="130" customWidth="1"/>
    <col min="11526" max="11526" width="20.875" style="130" customWidth="1"/>
    <col min="11527" max="11527" width="7.625" style="130" customWidth="1"/>
    <col min="11528" max="11528" width="16.125" style="130" customWidth="1"/>
    <col min="11529" max="11529" width="14.5" style="130" customWidth="1"/>
    <col min="11530" max="11530" width="15" style="130" customWidth="1"/>
    <col min="11531" max="11531" width="23.625" style="130" customWidth="1"/>
    <col min="11532" max="11776" width="9" style="130"/>
    <col min="11777" max="11777" width="8" style="130" customWidth="1"/>
    <col min="11778" max="11779" width="9" style="130"/>
    <col min="11780" max="11780" width="5.75" style="130" customWidth="1"/>
    <col min="11781" max="11781" width="14.625" style="130" customWidth="1"/>
    <col min="11782" max="11782" width="20.875" style="130" customWidth="1"/>
    <col min="11783" max="11783" width="7.625" style="130" customWidth="1"/>
    <col min="11784" max="11784" width="16.125" style="130" customWidth="1"/>
    <col min="11785" max="11785" width="14.5" style="130" customWidth="1"/>
    <col min="11786" max="11786" width="15" style="130" customWidth="1"/>
    <col min="11787" max="11787" width="23.625" style="130" customWidth="1"/>
    <col min="11788" max="12032" width="9" style="130"/>
    <col min="12033" max="12033" width="8" style="130" customWidth="1"/>
    <col min="12034" max="12035" width="9" style="130"/>
    <col min="12036" max="12036" width="5.75" style="130" customWidth="1"/>
    <col min="12037" max="12037" width="14.625" style="130" customWidth="1"/>
    <col min="12038" max="12038" width="20.875" style="130" customWidth="1"/>
    <col min="12039" max="12039" width="7.625" style="130" customWidth="1"/>
    <col min="12040" max="12040" width="16.125" style="130" customWidth="1"/>
    <col min="12041" max="12041" width="14.5" style="130" customWidth="1"/>
    <col min="12042" max="12042" width="15" style="130" customWidth="1"/>
    <col min="12043" max="12043" width="23.625" style="130" customWidth="1"/>
    <col min="12044" max="12288" width="9" style="130"/>
    <col min="12289" max="12289" width="8" style="130" customWidth="1"/>
    <col min="12290" max="12291" width="9" style="130"/>
    <col min="12292" max="12292" width="5.75" style="130" customWidth="1"/>
    <col min="12293" max="12293" width="14.625" style="130" customWidth="1"/>
    <col min="12294" max="12294" width="20.875" style="130" customWidth="1"/>
    <col min="12295" max="12295" width="7.625" style="130" customWidth="1"/>
    <col min="12296" max="12296" width="16.125" style="130" customWidth="1"/>
    <col min="12297" max="12297" width="14.5" style="130" customWidth="1"/>
    <col min="12298" max="12298" width="15" style="130" customWidth="1"/>
    <col min="12299" max="12299" width="23.625" style="130" customWidth="1"/>
    <col min="12300" max="12544" width="9" style="130"/>
    <col min="12545" max="12545" width="8" style="130" customWidth="1"/>
    <col min="12546" max="12547" width="9" style="130"/>
    <col min="12548" max="12548" width="5.75" style="130" customWidth="1"/>
    <col min="12549" max="12549" width="14.625" style="130" customWidth="1"/>
    <col min="12550" max="12550" width="20.875" style="130" customWidth="1"/>
    <col min="12551" max="12551" width="7.625" style="130" customWidth="1"/>
    <col min="12552" max="12552" width="16.125" style="130" customWidth="1"/>
    <col min="12553" max="12553" width="14.5" style="130" customWidth="1"/>
    <col min="12554" max="12554" width="15" style="130" customWidth="1"/>
    <col min="12555" max="12555" width="23.625" style="130" customWidth="1"/>
    <col min="12556" max="12800" width="9" style="130"/>
    <col min="12801" max="12801" width="8" style="130" customWidth="1"/>
    <col min="12802" max="12803" width="9" style="130"/>
    <col min="12804" max="12804" width="5.75" style="130" customWidth="1"/>
    <col min="12805" max="12805" width="14.625" style="130" customWidth="1"/>
    <col min="12806" max="12806" width="20.875" style="130" customWidth="1"/>
    <col min="12807" max="12807" width="7.625" style="130" customWidth="1"/>
    <col min="12808" max="12808" width="16.125" style="130" customWidth="1"/>
    <col min="12809" max="12809" width="14.5" style="130" customWidth="1"/>
    <col min="12810" max="12810" width="15" style="130" customWidth="1"/>
    <col min="12811" max="12811" width="23.625" style="130" customWidth="1"/>
    <col min="12812" max="13056" width="9" style="130"/>
    <col min="13057" max="13057" width="8" style="130" customWidth="1"/>
    <col min="13058" max="13059" width="9" style="130"/>
    <col min="13060" max="13060" width="5.75" style="130" customWidth="1"/>
    <col min="13061" max="13061" width="14.625" style="130" customWidth="1"/>
    <col min="13062" max="13062" width="20.875" style="130" customWidth="1"/>
    <col min="13063" max="13063" width="7.625" style="130" customWidth="1"/>
    <col min="13064" max="13064" width="16.125" style="130" customWidth="1"/>
    <col min="13065" max="13065" width="14.5" style="130" customWidth="1"/>
    <col min="13066" max="13066" width="15" style="130" customWidth="1"/>
    <col min="13067" max="13067" width="23.625" style="130" customWidth="1"/>
    <col min="13068" max="13312" width="9" style="130"/>
    <col min="13313" max="13313" width="8" style="130" customWidth="1"/>
    <col min="13314" max="13315" width="9" style="130"/>
    <col min="13316" max="13316" width="5.75" style="130" customWidth="1"/>
    <col min="13317" max="13317" width="14.625" style="130" customWidth="1"/>
    <col min="13318" max="13318" width="20.875" style="130" customWidth="1"/>
    <col min="13319" max="13319" width="7.625" style="130" customWidth="1"/>
    <col min="13320" max="13320" width="16.125" style="130" customWidth="1"/>
    <col min="13321" max="13321" width="14.5" style="130" customWidth="1"/>
    <col min="13322" max="13322" width="15" style="130" customWidth="1"/>
    <col min="13323" max="13323" width="23.625" style="130" customWidth="1"/>
    <col min="13324" max="13568" width="9" style="130"/>
    <col min="13569" max="13569" width="8" style="130" customWidth="1"/>
    <col min="13570" max="13571" width="9" style="130"/>
    <col min="13572" max="13572" width="5.75" style="130" customWidth="1"/>
    <col min="13573" max="13573" width="14.625" style="130" customWidth="1"/>
    <col min="13574" max="13574" width="20.875" style="130" customWidth="1"/>
    <col min="13575" max="13575" width="7.625" style="130" customWidth="1"/>
    <col min="13576" max="13576" width="16.125" style="130" customWidth="1"/>
    <col min="13577" max="13577" width="14.5" style="130" customWidth="1"/>
    <col min="13578" max="13578" width="15" style="130" customWidth="1"/>
    <col min="13579" max="13579" width="23.625" style="130" customWidth="1"/>
    <col min="13580" max="13824" width="9" style="130"/>
    <col min="13825" max="13825" width="8" style="130" customWidth="1"/>
    <col min="13826" max="13827" width="9" style="130"/>
    <col min="13828" max="13828" width="5.75" style="130" customWidth="1"/>
    <col min="13829" max="13829" width="14.625" style="130" customWidth="1"/>
    <col min="13830" max="13830" width="20.875" style="130" customWidth="1"/>
    <col min="13831" max="13831" width="7.625" style="130" customWidth="1"/>
    <col min="13832" max="13832" width="16.125" style="130" customWidth="1"/>
    <col min="13833" max="13833" width="14.5" style="130" customWidth="1"/>
    <col min="13834" max="13834" width="15" style="130" customWidth="1"/>
    <col min="13835" max="13835" width="23.625" style="130" customWidth="1"/>
    <col min="13836" max="14080" width="9" style="130"/>
    <col min="14081" max="14081" width="8" style="130" customWidth="1"/>
    <col min="14082" max="14083" width="9" style="130"/>
    <col min="14084" max="14084" width="5.75" style="130" customWidth="1"/>
    <col min="14085" max="14085" width="14.625" style="130" customWidth="1"/>
    <col min="14086" max="14086" width="20.875" style="130" customWidth="1"/>
    <col min="14087" max="14087" width="7.625" style="130" customWidth="1"/>
    <col min="14088" max="14088" width="16.125" style="130" customWidth="1"/>
    <col min="14089" max="14089" width="14.5" style="130" customWidth="1"/>
    <col min="14090" max="14090" width="15" style="130" customWidth="1"/>
    <col min="14091" max="14091" width="23.625" style="130" customWidth="1"/>
    <col min="14092" max="14336" width="9" style="130"/>
    <col min="14337" max="14337" width="8" style="130" customWidth="1"/>
    <col min="14338" max="14339" width="9" style="130"/>
    <col min="14340" max="14340" width="5.75" style="130" customWidth="1"/>
    <col min="14341" max="14341" width="14.625" style="130" customWidth="1"/>
    <col min="14342" max="14342" width="20.875" style="130" customWidth="1"/>
    <col min="14343" max="14343" width="7.625" style="130" customWidth="1"/>
    <col min="14344" max="14344" width="16.125" style="130" customWidth="1"/>
    <col min="14345" max="14345" width="14.5" style="130" customWidth="1"/>
    <col min="14346" max="14346" width="15" style="130" customWidth="1"/>
    <col min="14347" max="14347" width="23.625" style="130" customWidth="1"/>
    <col min="14348" max="14592" width="9" style="130"/>
    <col min="14593" max="14593" width="8" style="130" customWidth="1"/>
    <col min="14594" max="14595" width="9" style="130"/>
    <col min="14596" max="14596" width="5.75" style="130" customWidth="1"/>
    <col min="14597" max="14597" width="14.625" style="130" customWidth="1"/>
    <col min="14598" max="14598" width="20.875" style="130" customWidth="1"/>
    <col min="14599" max="14599" width="7.625" style="130" customWidth="1"/>
    <col min="14600" max="14600" width="16.125" style="130" customWidth="1"/>
    <col min="14601" max="14601" width="14.5" style="130" customWidth="1"/>
    <col min="14602" max="14602" width="15" style="130" customWidth="1"/>
    <col min="14603" max="14603" width="23.625" style="130" customWidth="1"/>
    <col min="14604" max="14848" width="9" style="130"/>
    <col min="14849" max="14849" width="8" style="130" customWidth="1"/>
    <col min="14850" max="14851" width="9" style="130"/>
    <col min="14852" max="14852" width="5.75" style="130" customWidth="1"/>
    <col min="14853" max="14853" width="14.625" style="130" customWidth="1"/>
    <col min="14854" max="14854" width="20.875" style="130" customWidth="1"/>
    <col min="14855" max="14855" width="7.625" style="130" customWidth="1"/>
    <col min="14856" max="14856" width="16.125" style="130" customWidth="1"/>
    <col min="14857" max="14857" width="14.5" style="130" customWidth="1"/>
    <col min="14858" max="14858" width="15" style="130" customWidth="1"/>
    <col min="14859" max="14859" width="23.625" style="130" customWidth="1"/>
    <col min="14860" max="15104" width="9" style="130"/>
    <col min="15105" max="15105" width="8" style="130" customWidth="1"/>
    <col min="15106" max="15107" width="9" style="130"/>
    <col min="15108" max="15108" width="5.75" style="130" customWidth="1"/>
    <col min="15109" max="15109" width="14.625" style="130" customWidth="1"/>
    <col min="15110" max="15110" width="20.875" style="130" customWidth="1"/>
    <col min="15111" max="15111" width="7.625" style="130" customWidth="1"/>
    <col min="15112" max="15112" width="16.125" style="130" customWidth="1"/>
    <col min="15113" max="15113" width="14.5" style="130" customWidth="1"/>
    <col min="15114" max="15114" width="15" style="130" customWidth="1"/>
    <col min="15115" max="15115" width="23.625" style="130" customWidth="1"/>
    <col min="15116" max="15360" width="9" style="130"/>
    <col min="15361" max="15361" width="8" style="130" customWidth="1"/>
    <col min="15362" max="15363" width="9" style="130"/>
    <col min="15364" max="15364" width="5.75" style="130" customWidth="1"/>
    <col min="15365" max="15365" width="14.625" style="130" customWidth="1"/>
    <col min="15366" max="15366" width="20.875" style="130" customWidth="1"/>
    <col min="15367" max="15367" width="7.625" style="130" customWidth="1"/>
    <col min="15368" max="15368" width="16.125" style="130" customWidth="1"/>
    <col min="15369" max="15369" width="14.5" style="130" customWidth="1"/>
    <col min="15370" max="15370" width="15" style="130" customWidth="1"/>
    <col min="15371" max="15371" width="23.625" style="130" customWidth="1"/>
    <col min="15372" max="15616" width="9" style="130"/>
    <col min="15617" max="15617" width="8" style="130" customWidth="1"/>
    <col min="15618" max="15619" width="9" style="130"/>
    <col min="15620" max="15620" width="5.75" style="130" customWidth="1"/>
    <col min="15621" max="15621" width="14.625" style="130" customWidth="1"/>
    <col min="15622" max="15622" width="20.875" style="130" customWidth="1"/>
    <col min="15623" max="15623" width="7.625" style="130" customWidth="1"/>
    <col min="15624" max="15624" width="16.125" style="130" customWidth="1"/>
    <col min="15625" max="15625" width="14.5" style="130" customWidth="1"/>
    <col min="15626" max="15626" width="15" style="130" customWidth="1"/>
    <col min="15627" max="15627" width="23.625" style="130" customWidth="1"/>
    <col min="15628" max="15872" width="9" style="130"/>
    <col min="15873" max="15873" width="8" style="130" customWidth="1"/>
    <col min="15874" max="15875" width="9" style="130"/>
    <col min="15876" max="15876" width="5.75" style="130" customWidth="1"/>
    <col min="15877" max="15877" width="14.625" style="130" customWidth="1"/>
    <col min="15878" max="15878" width="20.875" style="130" customWidth="1"/>
    <col min="15879" max="15879" width="7.625" style="130" customWidth="1"/>
    <col min="15880" max="15880" width="16.125" style="130" customWidth="1"/>
    <col min="15881" max="15881" width="14.5" style="130" customWidth="1"/>
    <col min="15882" max="15882" width="15" style="130" customWidth="1"/>
    <col min="15883" max="15883" width="23.625" style="130" customWidth="1"/>
    <col min="15884" max="16128" width="9" style="130"/>
    <col min="16129" max="16129" width="8" style="130" customWidth="1"/>
    <col min="16130" max="16131" width="9" style="130"/>
    <col min="16132" max="16132" width="5.75" style="130" customWidth="1"/>
    <col min="16133" max="16133" width="14.625" style="130" customWidth="1"/>
    <col min="16134" max="16134" width="20.875" style="130" customWidth="1"/>
    <col min="16135" max="16135" width="7.625" style="130" customWidth="1"/>
    <col min="16136" max="16136" width="16.125" style="130" customWidth="1"/>
    <col min="16137" max="16137" width="14.5" style="130" customWidth="1"/>
    <col min="16138" max="16138" width="15" style="130" customWidth="1"/>
    <col min="16139" max="16139" width="23.625" style="130" customWidth="1"/>
    <col min="16140" max="16384" width="9" style="130"/>
  </cols>
  <sheetData>
    <row r="1" spans="1:11" ht="46.5" customHeight="1" x14ac:dyDescent="0.15">
      <c r="A1" s="129" t="s">
        <v>141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20.25" customHeight="1" x14ac:dyDescent="0.15">
      <c r="A2" s="131" t="s">
        <v>142</v>
      </c>
      <c r="B2" s="131"/>
      <c r="C2" s="131"/>
      <c r="D2" s="131"/>
      <c r="E2" s="131"/>
      <c r="F2" s="131"/>
      <c r="G2" s="131"/>
      <c r="H2" s="131"/>
      <c r="I2" s="131"/>
      <c r="J2" s="131"/>
      <c r="K2" s="132">
        <f ca="1">TODAY()</f>
        <v>43017</v>
      </c>
    </row>
    <row r="3" spans="1:11" ht="21" x14ac:dyDescent="0.15">
      <c r="A3" s="133" t="s">
        <v>143</v>
      </c>
      <c r="B3" s="133" t="s">
        <v>144</v>
      </c>
      <c r="C3" s="133" t="s">
        <v>106</v>
      </c>
      <c r="D3" s="133" t="s">
        <v>145</v>
      </c>
      <c r="E3" s="134" t="s">
        <v>146</v>
      </c>
      <c r="F3" s="135" t="s">
        <v>147</v>
      </c>
      <c r="G3" s="133" t="s">
        <v>148</v>
      </c>
      <c r="H3" s="134" t="s">
        <v>107</v>
      </c>
      <c r="I3" s="133" t="s">
        <v>149</v>
      </c>
      <c r="J3" s="133" t="s">
        <v>96</v>
      </c>
      <c r="K3" s="136" t="s">
        <v>150</v>
      </c>
    </row>
    <row r="4" spans="1:11" s="141" customFormat="1" ht="15" customHeight="1" x14ac:dyDescent="0.15">
      <c r="A4" s="137"/>
      <c r="B4" s="137"/>
      <c r="C4" s="137"/>
      <c r="D4" s="137" t="str">
        <f t="shared" ref="D4:D40" si="0">IF(MOD(MID(F4,17,1),2)=0,"女","男")</f>
        <v>女</v>
      </c>
      <c r="E4" s="138">
        <f>IF(F4&lt;&gt;"",TEXT((LEN(F4)=15)*19&amp;MID(F4,7,6+(LEN(F4)=18)*2),"#-00-00")+0,)</f>
        <v>31331</v>
      </c>
      <c r="F4" s="139" t="s">
        <v>151</v>
      </c>
      <c r="G4" s="137">
        <f ca="1">YEAR(NOW())-MID(F4,7,4)</f>
        <v>32</v>
      </c>
      <c r="H4" s="138">
        <v>38420</v>
      </c>
      <c r="I4" s="137" t="str">
        <f ca="1">CONCATENATE(DATEDIF(H4,TODAY(),"y"),"年",DATEDIF(H4,TODAY(),"ym"),"个月又",DATEDIF(H4,TODAY(),"md"),"天")</f>
        <v>12年7个月又0天</v>
      </c>
      <c r="J4" s="137"/>
      <c r="K4" s="140"/>
    </row>
    <row r="5" spans="1:11" s="141" customFormat="1" ht="15" customHeight="1" x14ac:dyDescent="0.15">
      <c r="A5" s="142"/>
      <c r="B5" s="142"/>
      <c r="C5" s="142"/>
      <c r="D5" s="137" t="str">
        <f t="shared" si="0"/>
        <v>女</v>
      </c>
      <c r="E5" s="138">
        <f t="shared" ref="E5:E40" si="1">IF(F5&lt;&gt;"",TEXT((LEN(F5)=15)*19&amp;MID(F5,7,6+(LEN(F5)=18)*2),"#-00-00")+0,)</f>
        <v>31331</v>
      </c>
      <c r="F5" s="139" t="s">
        <v>151</v>
      </c>
      <c r="G5" s="137">
        <f t="shared" ref="G5:G40" ca="1" si="2">YEAR(NOW())-MID(F5,7,4)</f>
        <v>32</v>
      </c>
      <c r="H5" s="138">
        <v>38421</v>
      </c>
      <c r="I5" s="137" t="str">
        <f t="shared" ref="I5:I40" ca="1" si="3">CONCATENATE(DATEDIF(H5,TODAY(),"y"),"年",DATEDIF(H5,TODAY(),"ym"),"个月又",DATEDIF(H5,TODAY(),"md"),"天")</f>
        <v>12年6个月又29天</v>
      </c>
      <c r="J5" s="142"/>
      <c r="K5" s="143"/>
    </row>
    <row r="6" spans="1:11" s="141" customFormat="1" ht="15" customHeight="1" x14ac:dyDescent="0.15">
      <c r="A6" s="137"/>
      <c r="B6" s="137"/>
      <c r="C6" s="137"/>
      <c r="D6" s="137" t="str">
        <f t="shared" si="0"/>
        <v>女</v>
      </c>
      <c r="E6" s="138">
        <f t="shared" si="1"/>
        <v>31331</v>
      </c>
      <c r="F6" s="139" t="s">
        <v>151</v>
      </c>
      <c r="G6" s="137">
        <f t="shared" ca="1" si="2"/>
        <v>32</v>
      </c>
      <c r="H6" s="138">
        <v>38422</v>
      </c>
      <c r="I6" s="137" t="str">
        <f t="shared" ca="1" si="3"/>
        <v>12年6个月又28天</v>
      </c>
      <c r="J6" s="137"/>
      <c r="K6" s="140"/>
    </row>
    <row r="7" spans="1:11" s="141" customFormat="1" ht="15" customHeight="1" x14ac:dyDescent="0.15">
      <c r="A7" s="142"/>
      <c r="B7" s="142"/>
      <c r="C7" s="142"/>
      <c r="D7" s="137" t="str">
        <f t="shared" si="0"/>
        <v>女</v>
      </c>
      <c r="E7" s="138">
        <f t="shared" si="1"/>
        <v>31331</v>
      </c>
      <c r="F7" s="139" t="s">
        <v>151</v>
      </c>
      <c r="G7" s="137">
        <f t="shared" ca="1" si="2"/>
        <v>32</v>
      </c>
      <c r="H7" s="138">
        <v>38423</v>
      </c>
      <c r="I7" s="137" t="str">
        <f t="shared" ca="1" si="3"/>
        <v>12年6个月又27天</v>
      </c>
      <c r="J7" s="142"/>
      <c r="K7" s="143"/>
    </row>
    <row r="8" spans="1:11" s="141" customFormat="1" ht="15" customHeight="1" x14ac:dyDescent="0.15">
      <c r="A8" s="137"/>
      <c r="B8" s="137"/>
      <c r="C8" s="137"/>
      <c r="D8" s="137" t="str">
        <f t="shared" si="0"/>
        <v>女</v>
      </c>
      <c r="E8" s="138">
        <f t="shared" si="1"/>
        <v>31331</v>
      </c>
      <c r="F8" s="139" t="s">
        <v>151</v>
      </c>
      <c r="G8" s="137">
        <f t="shared" ca="1" si="2"/>
        <v>32</v>
      </c>
      <c r="H8" s="138">
        <v>38424</v>
      </c>
      <c r="I8" s="137" t="str">
        <f t="shared" ca="1" si="3"/>
        <v>12年6个月又26天</v>
      </c>
      <c r="J8" s="137"/>
      <c r="K8" s="140"/>
    </row>
    <row r="9" spans="1:11" s="141" customFormat="1" ht="15" customHeight="1" x14ac:dyDescent="0.15">
      <c r="A9" s="142"/>
      <c r="B9" s="142"/>
      <c r="C9" s="142"/>
      <c r="D9" s="137" t="str">
        <f t="shared" si="0"/>
        <v>女</v>
      </c>
      <c r="E9" s="138">
        <f t="shared" si="1"/>
        <v>31331</v>
      </c>
      <c r="F9" s="139" t="s">
        <v>151</v>
      </c>
      <c r="G9" s="137">
        <f t="shared" ca="1" si="2"/>
        <v>32</v>
      </c>
      <c r="H9" s="138">
        <v>38425</v>
      </c>
      <c r="I9" s="137" t="str">
        <f t="shared" ca="1" si="3"/>
        <v>12年6个月又25天</v>
      </c>
      <c r="J9" s="142"/>
      <c r="K9" s="143"/>
    </row>
    <row r="10" spans="1:11" s="141" customFormat="1" ht="15" customHeight="1" x14ac:dyDescent="0.15">
      <c r="A10" s="137"/>
      <c r="B10" s="137"/>
      <c r="C10" s="137"/>
      <c r="D10" s="137" t="str">
        <f t="shared" si="0"/>
        <v>女</v>
      </c>
      <c r="E10" s="138">
        <f t="shared" si="1"/>
        <v>31331</v>
      </c>
      <c r="F10" s="139" t="s">
        <v>151</v>
      </c>
      <c r="G10" s="137">
        <f t="shared" ca="1" si="2"/>
        <v>32</v>
      </c>
      <c r="H10" s="138">
        <v>38426</v>
      </c>
      <c r="I10" s="137" t="str">
        <f t="shared" ca="1" si="3"/>
        <v>12年6个月又24天</v>
      </c>
      <c r="J10" s="137"/>
      <c r="K10" s="140"/>
    </row>
    <row r="11" spans="1:11" s="141" customFormat="1" ht="15" customHeight="1" x14ac:dyDescent="0.15">
      <c r="A11" s="142"/>
      <c r="B11" s="142"/>
      <c r="C11" s="142"/>
      <c r="D11" s="137" t="str">
        <f t="shared" si="0"/>
        <v>女</v>
      </c>
      <c r="E11" s="138">
        <f t="shared" si="1"/>
        <v>31331</v>
      </c>
      <c r="F11" s="139" t="s">
        <v>151</v>
      </c>
      <c r="G11" s="137">
        <f t="shared" ca="1" si="2"/>
        <v>32</v>
      </c>
      <c r="H11" s="138">
        <v>38427</v>
      </c>
      <c r="I11" s="137" t="str">
        <f t="shared" ca="1" si="3"/>
        <v>12年6个月又23天</v>
      </c>
      <c r="J11" s="142"/>
      <c r="K11" s="143"/>
    </row>
    <row r="12" spans="1:11" s="141" customFormat="1" ht="15" customHeight="1" x14ac:dyDescent="0.15">
      <c r="A12" s="137"/>
      <c r="B12" s="137"/>
      <c r="C12" s="137"/>
      <c r="D12" s="137" t="str">
        <f t="shared" si="0"/>
        <v>女</v>
      </c>
      <c r="E12" s="138">
        <f t="shared" si="1"/>
        <v>31331</v>
      </c>
      <c r="F12" s="139" t="s">
        <v>151</v>
      </c>
      <c r="G12" s="137">
        <f t="shared" ca="1" si="2"/>
        <v>32</v>
      </c>
      <c r="H12" s="138">
        <v>38428</v>
      </c>
      <c r="I12" s="137" t="str">
        <f t="shared" ca="1" si="3"/>
        <v>12年6个月又22天</v>
      </c>
      <c r="J12" s="137"/>
      <c r="K12" s="140"/>
    </row>
    <row r="13" spans="1:11" s="141" customFormat="1" ht="15" customHeight="1" x14ac:dyDescent="0.15">
      <c r="A13" s="142"/>
      <c r="B13" s="142"/>
      <c r="C13" s="142"/>
      <c r="D13" s="137" t="str">
        <f t="shared" si="0"/>
        <v>女</v>
      </c>
      <c r="E13" s="138">
        <f t="shared" si="1"/>
        <v>31331</v>
      </c>
      <c r="F13" s="139" t="s">
        <v>151</v>
      </c>
      <c r="G13" s="137">
        <f t="shared" ca="1" si="2"/>
        <v>32</v>
      </c>
      <c r="H13" s="138">
        <v>38429</v>
      </c>
      <c r="I13" s="137" t="str">
        <f t="shared" ca="1" si="3"/>
        <v>12年6个月又21天</v>
      </c>
      <c r="J13" s="142"/>
      <c r="K13" s="143"/>
    </row>
    <row r="14" spans="1:11" ht="15" customHeight="1" x14ac:dyDescent="0.15">
      <c r="A14" s="144"/>
      <c r="B14" s="144"/>
      <c r="C14" s="144"/>
      <c r="D14" s="137" t="str">
        <f t="shared" si="0"/>
        <v>女</v>
      </c>
      <c r="E14" s="138">
        <f t="shared" si="1"/>
        <v>31331</v>
      </c>
      <c r="F14" s="139" t="s">
        <v>151</v>
      </c>
      <c r="G14" s="137">
        <f t="shared" ca="1" si="2"/>
        <v>32</v>
      </c>
      <c r="H14" s="138">
        <v>38430</v>
      </c>
      <c r="I14" s="137" t="str">
        <f t="shared" ca="1" si="3"/>
        <v>12年6个月又20天</v>
      </c>
      <c r="J14" s="144"/>
      <c r="K14" s="140"/>
    </row>
    <row r="15" spans="1:11" ht="15" customHeight="1" x14ac:dyDescent="0.15">
      <c r="A15" s="145"/>
      <c r="B15" s="145"/>
      <c r="C15" s="145"/>
      <c r="D15" s="137" t="str">
        <f t="shared" si="0"/>
        <v>女</v>
      </c>
      <c r="E15" s="138">
        <f t="shared" si="1"/>
        <v>31331</v>
      </c>
      <c r="F15" s="139" t="s">
        <v>151</v>
      </c>
      <c r="G15" s="137">
        <f t="shared" ca="1" si="2"/>
        <v>32</v>
      </c>
      <c r="H15" s="138">
        <v>38431</v>
      </c>
      <c r="I15" s="137" t="str">
        <f t="shared" ca="1" si="3"/>
        <v>12年6个月又19天</v>
      </c>
      <c r="J15" s="145"/>
      <c r="K15" s="143"/>
    </row>
    <row r="16" spans="1:11" ht="15" customHeight="1" x14ac:dyDescent="0.15">
      <c r="A16" s="144"/>
      <c r="B16" s="144"/>
      <c r="C16" s="144"/>
      <c r="D16" s="137" t="str">
        <f t="shared" si="0"/>
        <v>女</v>
      </c>
      <c r="E16" s="138">
        <f t="shared" si="1"/>
        <v>31331</v>
      </c>
      <c r="F16" s="139" t="s">
        <v>151</v>
      </c>
      <c r="G16" s="137">
        <f t="shared" ca="1" si="2"/>
        <v>32</v>
      </c>
      <c r="H16" s="138">
        <v>38432</v>
      </c>
      <c r="I16" s="137" t="str">
        <f t="shared" ca="1" si="3"/>
        <v>12年6个月又18天</v>
      </c>
      <c r="J16" s="144"/>
      <c r="K16" s="140"/>
    </row>
    <row r="17" spans="1:11" ht="15" customHeight="1" x14ac:dyDescent="0.15">
      <c r="A17" s="145"/>
      <c r="B17" s="145"/>
      <c r="C17" s="145"/>
      <c r="D17" s="137" t="str">
        <f t="shared" si="0"/>
        <v>女</v>
      </c>
      <c r="E17" s="138">
        <f t="shared" si="1"/>
        <v>31331</v>
      </c>
      <c r="F17" s="139" t="s">
        <v>151</v>
      </c>
      <c r="G17" s="137">
        <f t="shared" ca="1" si="2"/>
        <v>32</v>
      </c>
      <c r="H17" s="138">
        <v>38433</v>
      </c>
      <c r="I17" s="137" t="str">
        <f t="shared" ca="1" si="3"/>
        <v>12年6个月又17天</v>
      </c>
      <c r="J17" s="145"/>
      <c r="K17" s="143"/>
    </row>
    <row r="18" spans="1:11" ht="15" customHeight="1" x14ac:dyDescent="0.15">
      <c r="A18" s="144"/>
      <c r="B18" s="144"/>
      <c r="C18" s="144"/>
      <c r="D18" s="137" t="str">
        <f t="shared" si="0"/>
        <v>女</v>
      </c>
      <c r="E18" s="138">
        <f t="shared" si="1"/>
        <v>31331</v>
      </c>
      <c r="F18" s="139" t="s">
        <v>151</v>
      </c>
      <c r="G18" s="137">
        <f t="shared" ca="1" si="2"/>
        <v>32</v>
      </c>
      <c r="H18" s="138">
        <v>38434</v>
      </c>
      <c r="I18" s="137" t="str">
        <f t="shared" ca="1" si="3"/>
        <v>12年6个月又16天</v>
      </c>
      <c r="J18" s="144"/>
      <c r="K18" s="140"/>
    </row>
    <row r="19" spans="1:11" ht="15" customHeight="1" x14ac:dyDescent="0.15">
      <c r="A19" s="145"/>
      <c r="B19" s="145"/>
      <c r="C19" s="145"/>
      <c r="D19" s="137" t="str">
        <f t="shared" si="0"/>
        <v>女</v>
      </c>
      <c r="E19" s="138">
        <f t="shared" si="1"/>
        <v>31331</v>
      </c>
      <c r="F19" s="139" t="s">
        <v>151</v>
      </c>
      <c r="G19" s="137">
        <f t="shared" ca="1" si="2"/>
        <v>32</v>
      </c>
      <c r="H19" s="138">
        <v>38435</v>
      </c>
      <c r="I19" s="137" t="str">
        <f t="shared" ca="1" si="3"/>
        <v>12年6个月又15天</v>
      </c>
      <c r="J19" s="145"/>
      <c r="K19" s="143"/>
    </row>
    <row r="20" spans="1:11" ht="15" customHeight="1" x14ac:dyDescent="0.15">
      <c r="A20" s="144"/>
      <c r="B20" s="144"/>
      <c r="C20" s="144"/>
      <c r="D20" s="137" t="str">
        <f t="shared" si="0"/>
        <v>女</v>
      </c>
      <c r="E20" s="138">
        <f t="shared" si="1"/>
        <v>31331</v>
      </c>
      <c r="F20" s="139" t="s">
        <v>151</v>
      </c>
      <c r="G20" s="137">
        <f t="shared" ca="1" si="2"/>
        <v>32</v>
      </c>
      <c r="H20" s="138">
        <v>38436</v>
      </c>
      <c r="I20" s="137" t="str">
        <f t="shared" ca="1" si="3"/>
        <v>12年6个月又14天</v>
      </c>
      <c r="J20" s="144"/>
      <c r="K20" s="140"/>
    </row>
    <row r="21" spans="1:11" ht="15" customHeight="1" x14ac:dyDescent="0.15">
      <c r="A21" s="145"/>
      <c r="B21" s="145"/>
      <c r="C21" s="145"/>
      <c r="D21" s="137" t="str">
        <f t="shared" si="0"/>
        <v>女</v>
      </c>
      <c r="E21" s="138">
        <f t="shared" si="1"/>
        <v>31331</v>
      </c>
      <c r="F21" s="139" t="s">
        <v>151</v>
      </c>
      <c r="G21" s="137">
        <f t="shared" ca="1" si="2"/>
        <v>32</v>
      </c>
      <c r="H21" s="138">
        <v>38437</v>
      </c>
      <c r="I21" s="137" t="str">
        <f t="shared" ca="1" si="3"/>
        <v>12年6个月又13天</v>
      </c>
      <c r="J21" s="145"/>
      <c r="K21" s="143"/>
    </row>
    <row r="22" spans="1:11" ht="15" customHeight="1" x14ac:dyDescent="0.15">
      <c r="A22" s="144"/>
      <c r="B22" s="144"/>
      <c r="C22" s="144"/>
      <c r="D22" s="137" t="str">
        <f t="shared" si="0"/>
        <v>女</v>
      </c>
      <c r="E22" s="138">
        <f t="shared" si="1"/>
        <v>31331</v>
      </c>
      <c r="F22" s="139" t="s">
        <v>151</v>
      </c>
      <c r="G22" s="137">
        <f t="shared" ca="1" si="2"/>
        <v>32</v>
      </c>
      <c r="H22" s="138">
        <v>38438</v>
      </c>
      <c r="I22" s="137" t="str">
        <f t="shared" ca="1" si="3"/>
        <v>12年6个月又12天</v>
      </c>
      <c r="J22" s="144"/>
      <c r="K22" s="140"/>
    </row>
    <row r="23" spans="1:11" ht="15" customHeight="1" x14ac:dyDescent="0.15">
      <c r="A23" s="145"/>
      <c r="B23" s="145"/>
      <c r="C23" s="145"/>
      <c r="D23" s="137" t="str">
        <f t="shared" si="0"/>
        <v>女</v>
      </c>
      <c r="E23" s="138">
        <f t="shared" si="1"/>
        <v>31331</v>
      </c>
      <c r="F23" s="139" t="s">
        <v>151</v>
      </c>
      <c r="G23" s="137">
        <f t="shared" ca="1" si="2"/>
        <v>32</v>
      </c>
      <c r="H23" s="138">
        <v>38439</v>
      </c>
      <c r="I23" s="137" t="str">
        <f t="shared" ca="1" si="3"/>
        <v>12年6个月又11天</v>
      </c>
      <c r="J23" s="145"/>
      <c r="K23" s="143"/>
    </row>
    <row r="24" spans="1:11" ht="15" customHeight="1" x14ac:dyDescent="0.15">
      <c r="A24" s="144"/>
      <c r="B24" s="144"/>
      <c r="C24" s="144"/>
      <c r="D24" s="137" t="str">
        <f t="shared" si="0"/>
        <v>女</v>
      </c>
      <c r="E24" s="138">
        <f t="shared" si="1"/>
        <v>31331</v>
      </c>
      <c r="F24" s="139" t="s">
        <v>151</v>
      </c>
      <c r="G24" s="137">
        <f t="shared" ca="1" si="2"/>
        <v>32</v>
      </c>
      <c r="H24" s="138">
        <v>38440</v>
      </c>
      <c r="I24" s="137" t="str">
        <f t="shared" ca="1" si="3"/>
        <v>12年6个月又10天</v>
      </c>
      <c r="J24" s="144"/>
      <c r="K24" s="140"/>
    </row>
    <row r="25" spans="1:11" ht="15" customHeight="1" x14ac:dyDescent="0.15">
      <c r="A25" s="145"/>
      <c r="B25" s="145"/>
      <c r="C25" s="145"/>
      <c r="D25" s="137" t="str">
        <f t="shared" si="0"/>
        <v>女</v>
      </c>
      <c r="E25" s="138">
        <f t="shared" si="1"/>
        <v>31331</v>
      </c>
      <c r="F25" s="139" t="s">
        <v>151</v>
      </c>
      <c r="G25" s="137">
        <f t="shared" ca="1" si="2"/>
        <v>32</v>
      </c>
      <c r="H25" s="138">
        <v>38441</v>
      </c>
      <c r="I25" s="137" t="str">
        <f t="shared" ca="1" si="3"/>
        <v>12年6个月又9天</v>
      </c>
      <c r="J25" s="145"/>
      <c r="K25" s="143"/>
    </row>
    <row r="26" spans="1:11" ht="15" customHeight="1" x14ac:dyDescent="0.15">
      <c r="A26" s="144"/>
      <c r="B26" s="144"/>
      <c r="C26" s="144"/>
      <c r="D26" s="137" t="str">
        <f t="shared" si="0"/>
        <v>女</v>
      </c>
      <c r="E26" s="138">
        <f t="shared" si="1"/>
        <v>31331</v>
      </c>
      <c r="F26" s="139" t="s">
        <v>151</v>
      </c>
      <c r="G26" s="137">
        <f t="shared" ca="1" si="2"/>
        <v>32</v>
      </c>
      <c r="H26" s="138">
        <v>38442</v>
      </c>
      <c r="I26" s="137" t="str">
        <f t="shared" ca="1" si="3"/>
        <v>12年6个月又8天</v>
      </c>
      <c r="J26" s="144"/>
      <c r="K26" s="140"/>
    </row>
    <row r="27" spans="1:11" ht="15" customHeight="1" x14ac:dyDescent="0.15">
      <c r="A27" s="144"/>
      <c r="B27" s="145"/>
      <c r="C27" s="145"/>
      <c r="D27" s="137" t="str">
        <f t="shared" si="0"/>
        <v>女</v>
      </c>
      <c r="E27" s="138">
        <f t="shared" si="1"/>
        <v>31331</v>
      </c>
      <c r="F27" s="139" t="s">
        <v>151</v>
      </c>
      <c r="G27" s="137">
        <f t="shared" ca="1" si="2"/>
        <v>32</v>
      </c>
      <c r="H27" s="138">
        <v>38443</v>
      </c>
      <c r="I27" s="137" t="str">
        <f t="shared" ca="1" si="3"/>
        <v>12年6个月又8天</v>
      </c>
      <c r="J27" s="145"/>
      <c r="K27" s="143"/>
    </row>
    <row r="28" spans="1:11" ht="15" customHeight="1" x14ac:dyDescent="0.15">
      <c r="A28" s="144"/>
      <c r="B28" s="144"/>
      <c r="C28" s="144"/>
      <c r="D28" s="137" t="str">
        <f t="shared" si="0"/>
        <v>女</v>
      </c>
      <c r="E28" s="138" t="e">
        <f t="shared" si="1"/>
        <v>#VALUE!</v>
      </c>
      <c r="F28" s="139">
        <v>3.1011319561312E+17</v>
      </c>
      <c r="G28" s="137">
        <f t="shared" ca="1" si="2"/>
        <v>61</v>
      </c>
      <c r="H28" s="138">
        <v>38444</v>
      </c>
      <c r="I28" s="137" t="str">
        <f t="shared" ca="1" si="3"/>
        <v>12年6个月又7天</v>
      </c>
      <c r="J28" s="144"/>
      <c r="K28" s="140"/>
    </row>
    <row r="29" spans="1:11" ht="15" customHeight="1" x14ac:dyDescent="0.15">
      <c r="A29" s="145"/>
      <c r="B29" s="145"/>
      <c r="C29" s="145"/>
      <c r="D29" s="137" t="str">
        <f t="shared" si="0"/>
        <v>女</v>
      </c>
      <c r="E29" s="138">
        <f t="shared" si="1"/>
        <v>31331</v>
      </c>
      <c r="F29" s="139" t="s">
        <v>151</v>
      </c>
      <c r="G29" s="137">
        <f t="shared" ca="1" si="2"/>
        <v>32</v>
      </c>
      <c r="H29" s="138">
        <v>38445</v>
      </c>
      <c r="I29" s="137" t="str">
        <f t="shared" ca="1" si="3"/>
        <v>12年6个月又6天</v>
      </c>
      <c r="J29" s="145"/>
      <c r="K29" s="143"/>
    </row>
    <row r="30" spans="1:11" ht="15" customHeight="1" x14ac:dyDescent="0.15">
      <c r="A30" s="144"/>
      <c r="B30" s="144"/>
      <c r="C30" s="144"/>
      <c r="D30" s="137" t="str">
        <f t="shared" si="0"/>
        <v>女</v>
      </c>
      <c r="E30" s="138">
        <f t="shared" si="1"/>
        <v>31331</v>
      </c>
      <c r="F30" s="139" t="s">
        <v>151</v>
      </c>
      <c r="G30" s="137">
        <f t="shared" ca="1" si="2"/>
        <v>32</v>
      </c>
      <c r="H30" s="138">
        <v>38446</v>
      </c>
      <c r="I30" s="137" t="str">
        <f t="shared" ca="1" si="3"/>
        <v>12年6个月又5天</v>
      </c>
      <c r="J30" s="144"/>
      <c r="K30" s="140"/>
    </row>
    <row r="31" spans="1:11" ht="15" customHeight="1" x14ac:dyDescent="0.15">
      <c r="A31" s="145"/>
      <c r="B31" s="145"/>
      <c r="C31" s="145"/>
      <c r="D31" s="137" t="str">
        <f t="shared" si="0"/>
        <v>女</v>
      </c>
      <c r="E31" s="138">
        <f t="shared" si="1"/>
        <v>5000</v>
      </c>
      <c r="F31" s="139">
        <v>3.1233319130908198E+17</v>
      </c>
      <c r="G31" s="137">
        <f t="shared" ca="1" si="2"/>
        <v>104</v>
      </c>
      <c r="H31" s="138">
        <v>38447</v>
      </c>
      <c r="I31" s="137" t="str">
        <f t="shared" ca="1" si="3"/>
        <v>12年6个月又4天</v>
      </c>
      <c r="J31" s="145"/>
      <c r="K31" s="143"/>
    </row>
    <row r="32" spans="1:11" ht="15" customHeight="1" x14ac:dyDescent="0.15">
      <c r="A32" s="144"/>
      <c r="B32" s="144"/>
      <c r="C32" s="144"/>
      <c r="D32" s="137" t="str">
        <f t="shared" si="0"/>
        <v>女</v>
      </c>
      <c r="E32" s="138">
        <f t="shared" si="1"/>
        <v>31331</v>
      </c>
      <c r="F32" s="139" t="s">
        <v>151</v>
      </c>
      <c r="G32" s="137">
        <f t="shared" ca="1" si="2"/>
        <v>32</v>
      </c>
      <c r="H32" s="138">
        <v>38448</v>
      </c>
      <c r="I32" s="137" t="str">
        <f t="shared" ca="1" si="3"/>
        <v>12年6个月又3天</v>
      </c>
      <c r="J32" s="144"/>
      <c r="K32" s="140"/>
    </row>
    <row r="33" spans="1:11" s="147" customFormat="1" ht="15" customHeight="1" x14ac:dyDescent="0.15">
      <c r="A33" s="146"/>
      <c r="B33" s="146"/>
      <c r="C33" s="146"/>
      <c r="D33" s="137" t="str">
        <f t="shared" si="0"/>
        <v>女</v>
      </c>
      <c r="E33" s="138">
        <f t="shared" si="1"/>
        <v>31331</v>
      </c>
      <c r="F33" s="139" t="s">
        <v>151</v>
      </c>
      <c r="G33" s="137">
        <f t="shared" ca="1" si="2"/>
        <v>32</v>
      </c>
      <c r="H33" s="138">
        <v>38449</v>
      </c>
      <c r="I33" s="137" t="str">
        <f t="shared" ca="1" si="3"/>
        <v>12年6个月又2天</v>
      </c>
      <c r="J33" s="146"/>
      <c r="K33" s="143"/>
    </row>
    <row r="34" spans="1:11" ht="15" customHeight="1" x14ac:dyDescent="0.15">
      <c r="A34" s="144"/>
      <c r="B34" s="144"/>
      <c r="C34" s="144"/>
      <c r="D34" s="137" t="str">
        <f t="shared" si="0"/>
        <v>女</v>
      </c>
      <c r="E34" s="138">
        <f t="shared" si="1"/>
        <v>31331</v>
      </c>
      <c r="F34" s="139" t="s">
        <v>151</v>
      </c>
      <c r="G34" s="137">
        <f t="shared" ca="1" si="2"/>
        <v>32</v>
      </c>
      <c r="H34" s="138">
        <v>38450</v>
      </c>
      <c r="I34" s="137" t="str">
        <f t="shared" ca="1" si="3"/>
        <v>12年6个月又1天</v>
      </c>
      <c r="J34" s="144"/>
      <c r="K34" s="140"/>
    </row>
    <row r="35" spans="1:11" ht="15" customHeight="1" x14ac:dyDescent="0.15">
      <c r="A35" s="145"/>
      <c r="B35" s="145"/>
      <c r="C35" s="145"/>
      <c r="D35" s="137" t="str">
        <f t="shared" si="0"/>
        <v>女</v>
      </c>
      <c r="E35" s="138">
        <f t="shared" si="1"/>
        <v>31331</v>
      </c>
      <c r="F35" s="139" t="s">
        <v>151</v>
      </c>
      <c r="G35" s="137">
        <f t="shared" ca="1" si="2"/>
        <v>32</v>
      </c>
      <c r="H35" s="138">
        <v>38451</v>
      </c>
      <c r="I35" s="137" t="str">
        <f t="shared" ca="1" si="3"/>
        <v>12年6个月又0天</v>
      </c>
      <c r="J35" s="145"/>
      <c r="K35" s="143"/>
    </row>
    <row r="36" spans="1:11" ht="15" customHeight="1" x14ac:dyDescent="0.15">
      <c r="A36" s="144"/>
      <c r="B36" s="144"/>
      <c r="C36" s="144"/>
      <c r="D36" s="137" t="str">
        <f t="shared" si="0"/>
        <v>女</v>
      </c>
      <c r="E36" s="138">
        <f t="shared" si="1"/>
        <v>31331</v>
      </c>
      <c r="F36" s="139" t="s">
        <v>151</v>
      </c>
      <c r="G36" s="137">
        <f t="shared" ca="1" si="2"/>
        <v>32</v>
      </c>
      <c r="H36" s="138">
        <v>38452</v>
      </c>
      <c r="I36" s="137" t="str">
        <f t="shared" ca="1" si="3"/>
        <v>12年5个月又29天</v>
      </c>
      <c r="J36" s="144"/>
      <c r="K36" s="140"/>
    </row>
    <row r="37" spans="1:11" ht="15" customHeight="1" x14ac:dyDescent="0.15">
      <c r="A37" s="145"/>
      <c r="B37" s="145"/>
      <c r="C37" s="145"/>
      <c r="D37" s="137" t="str">
        <f t="shared" si="0"/>
        <v>女</v>
      </c>
      <c r="E37" s="138">
        <f t="shared" si="1"/>
        <v>31331</v>
      </c>
      <c r="F37" s="139" t="s">
        <v>151</v>
      </c>
      <c r="G37" s="137">
        <f t="shared" ca="1" si="2"/>
        <v>32</v>
      </c>
      <c r="H37" s="138">
        <v>38453</v>
      </c>
      <c r="I37" s="137" t="str">
        <f t="shared" ca="1" si="3"/>
        <v>12年5个月又28天</v>
      </c>
      <c r="J37" s="145"/>
      <c r="K37" s="143"/>
    </row>
    <row r="38" spans="1:11" ht="15" customHeight="1" x14ac:dyDescent="0.15">
      <c r="A38" s="144"/>
      <c r="B38" s="144"/>
      <c r="C38" s="144"/>
      <c r="D38" s="137" t="str">
        <f t="shared" si="0"/>
        <v>女</v>
      </c>
      <c r="E38" s="138">
        <f t="shared" si="1"/>
        <v>31331</v>
      </c>
      <c r="F38" s="139" t="s">
        <v>151</v>
      </c>
      <c r="G38" s="137">
        <f t="shared" ca="1" si="2"/>
        <v>32</v>
      </c>
      <c r="H38" s="138">
        <v>38454</v>
      </c>
      <c r="I38" s="137" t="str">
        <f t="shared" ca="1" si="3"/>
        <v>12年5个月又27天</v>
      </c>
      <c r="J38" s="144"/>
      <c r="K38" s="140"/>
    </row>
    <row r="39" spans="1:11" ht="15" customHeight="1" x14ac:dyDescent="0.15">
      <c r="A39" s="145"/>
      <c r="B39" s="145"/>
      <c r="C39" s="145"/>
      <c r="D39" s="137" t="str">
        <f t="shared" si="0"/>
        <v>女</v>
      </c>
      <c r="E39" s="138">
        <f t="shared" si="1"/>
        <v>31331</v>
      </c>
      <c r="F39" s="139" t="s">
        <v>151</v>
      </c>
      <c r="G39" s="137">
        <f t="shared" ca="1" si="2"/>
        <v>32</v>
      </c>
      <c r="H39" s="138">
        <v>38455</v>
      </c>
      <c r="I39" s="137" t="str">
        <f t="shared" ca="1" si="3"/>
        <v>12年5个月又26天</v>
      </c>
      <c r="J39" s="145"/>
      <c r="K39" s="143"/>
    </row>
    <row r="40" spans="1:11" ht="15" customHeight="1" x14ac:dyDescent="0.15">
      <c r="A40" s="144"/>
      <c r="B40" s="144"/>
      <c r="C40" s="144"/>
      <c r="D40" s="137" t="str">
        <f t="shared" si="0"/>
        <v>女</v>
      </c>
      <c r="E40" s="138">
        <f t="shared" si="1"/>
        <v>31331</v>
      </c>
      <c r="F40" s="139" t="s">
        <v>151</v>
      </c>
      <c r="G40" s="137">
        <f t="shared" ca="1" si="2"/>
        <v>32</v>
      </c>
      <c r="H40" s="138">
        <v>38456</v>
      </c>
      <c r="I40" s="137" t="str">
        <f t="shared" ca="1" si="3"/>
        <v>12年5个月又25天</v>
      </c>
      <c r="J40" s="144"/>
      <c r="K40" s="140"/>
    </row>
  </sheetData>
  <mergeCells count="2">
    <mergeCell ref="A1:K1"/>
    <mergeCell ref="A2:J2"/>
  </mergeCells>
  <phoneticPr fontId="1" type="noConversion"/>
  <conditionalFormatting sqref="I4:I40">
    <cfRule type="expression" dxfId="5" priority="3">
      <formula>LEFT($C4,1)=#REF!</formula>
    </cfRule>
    <cfRule type="expression" dxfId="4" priority="4">
      <formula>$C4=#REF!</formula>
    </cfRule>
  </conditionalFormatting>
  <conditionalFormatting sqref="A4:H4 A5:C13 G5:H40 D5:E40">
    <cfRule type="expression" dxfId="3" priority="5">
      <formula>LEFT($C4,1)=#REF!</formula>
    </cfRule>
    <cfRule type="expression" dxfId="2" priority="6">
      <formula>$C4=#REF!</formula>
    </cfRule>
  </conditionalFormatting>
  <conditionalFormatting sqref="F5:F40">
    <cfRule type="expression" dxfId="1" priority="1">
      <formula>LEFT($C5,1)=#REF!</formula>
    </cfRule>
    <cfRule type="expression" dxfId="0" priority="2">
      <formula>$C5=#REF!</formula>
    </cfRule>
  </conditionalFormatting>
  <dataValidations count="1">
    <dataValidation type="textLength" operator="equal" showInputMessage="1" showErrorMessage="1" sqref="F2:F65536 JB2:JB65536 SX2:SX65536 ACT2:ACT65536 AMP2:AMP65536 AWL2:AWL65536 BGH2:BGH65536 BQD2:BQD65536 BZZ2:BZZ65536 CJV2:CJV65536 CTR2:CTR65536 DDN2:DDN65536 DNJ2:DNJ65536 DXF2:DXF65536 EHB2:EHB65536 EQX2:EQX65536 FAT2:FAT65536 FKP2:FKP65536 FUL2:FUL65536 GEH2:GEH65536 GOD2:GOD65536 GXZ2:GXZ65536 HHV2:HHV65536 HRR2:HRR65536 IBN2:IBN65536 ILJ2:ILJ65536 IVF2:IVF65536 JFB2:JFB65536 JOX2:JOX65536 JYT2:JYT65536 KIP2:KIP65536 KSL2:KSL65536 LCH2:LCH65536 LMD2:LMD65536 LVZ2:LVZ65536 MFV2:MFV65536 MPR2:MPR65536 MZN2:MZN65536 NJJ2:NJJ65536 NTF2:NTF65536 ODB2:ODB65536 OMX2:OMX65536 OWT2:OWT65536 PGP2:PGP65536 PQL2:PQL65536 QAH2:QAH65536 QKD2:QKD65536 QTZ2:QTZ65536 RDV2:RDV65536 RNR2:RNR65536 RXN2:RXN65536 SHJ2:SHJ65536 SRF2:SRF65536 TBB2:TBB65536 TKX2:TKX65536 TUT2:TUT65536 UEP2:UEP65536 UOL2:UOL65536 UYH2:UYH65536 VID2:VID65536 VRZ2:VRZ65536 WBV2:WBV65536 WLR2:WLR65536 WVN2:WVN65536 F65538:F131072 JB65538:JB131072 SX65538:SX131072 ACT65538:ACT131072 AMP65538:AMP131072 AWL65538:AWL131072 BGH65538:BGH131072 BQD65538:BQD131072 BZZ65538:BZZ131072 CJV65538:CJV131072 CTR65538:CTR131072 DDN65538:DDN131072 DNJ65538:DNJ131072 DXF65538:DXF131072 EHB65538:EHB131072 EQX65538:EQX131072 FAT65538:FAT131072 FKP65538:FKP131072 FUL65538:FUL131072 GEH65538:GEH131072 GOD65538:GOD131072 GXZ65538:GXZ131072 HHV65538:HHV131072 HRR65538:HRR131072 IBN65538:IBN131072 ILJ65538:ILJ131072 IVF65538:IVF131072 JFB65538:JFB131072 JOX65538:JOX131072 JYT65538:JYT131072 KIP65538:KIP131072 KSL65538:KSL131072 LCH65538:LCH131072 LMD65538:LMD131072 LVZ65538:LVZ131072 MFV65538:MFV131072 MPR65538:MPR131072 MZN65538:MZN131072 NJJ65538:NJJ131072 NTF65538:NTF131072 ODB65538:ODB131072 OMX65538:OMX131072 OWT65538:OWT131072 PGP65538:PGP131072 PQL65538:PQL131072 QAH65538:QAH131072 QKD65538:QKD131072 QTZ65538:QTZ131072 RDV65538:RDV131072 RNR65538:RNR131072 RXN65538:RXN131072 SHJ65538:SHJ131072 SRF65538:SRF131072 TBB65538:TBB131072 TKX65538:TKX131072 TUT65538:TUT131072 UEP65538:UEP131072 UOL65538:UOL131072 UYH65538:UYH131072 VID65538:VID131072 VRZ65538:VRZ131072 WBV65538:WBV131072 WLR65538:WLR131072 WVN65538:WVN131072 F131074:F196608 JB131074:JB196608 SX131074:SX196608 ACT131074:ACT196608 AMP131074:AMP196608 AWL131074:AWL196608 BGH131074:BGH196608 BQD131074:BQD196608 BZZ131074:BZZ196608 CJV131074:CJV196608 CTR131074:CTR196608 DDN131074:DDN196608 DNJ131074:DNJ196608 DXF131074:DXF196608 EHB131074:EHB196608 EQX131074:EQX196608 FAT131074:FAT196608 FKP131074:FKP196608 FUL131074:FUL196608 GEH131074:GEH196608 GOD131074:GOD196608 GXZ131074:GXZ196608 HHV131074:HHV196608 HRR131074:HRR196608 IBN131074:IBN196608 ILJ131074:ILJ196608 IVF131074:IVF196608 JFB131074:JFB196608 JOX131074:JOX196608 JYT131074:JYT196608 KIP131074:KIP196608 KSL131074:KSL196608 LCH131074:LCH196608 LMD131074:LMD196608 LVZ131074:LVZ196608 MFV131074:MFV196608 MPR131074:MPR196608 MZN131074:MZN196608 NJJ131074:NJJ196608 NTF131074:NTF196608 ODB131074:ODB196608 OMX131074:OMX196608 OWT131074:OWT196608 PGP131074:PGP196608 PQL131074:PQL196608 QAH131074:QAH196608 QKD131074:QKD196608 QTZ131074:QTZ196608 RDV131074:RDV196608 RNR131074:RNR196608 RXN131074:RXN196608 SHJ131074:SHJ196608 SRF131074:SRF196608 TBB131074:TBB196608 TKX131074:TKX196608 TUT131074:TUT196608 UEP131074:UEP196608 UOL131074:UOL196608 UYH131074:UYH196608 VID131074:VID196608 VRZ131074:VRZ196608 WBV131074:WBV196608 WLR131074:WLR196608 WVN131074:WVN196608 F196610:F262144 JB196610:JB262144 SX196610:SX262144 ACT196610:ACT262144 AMP196610:AMP262144 AWL196610:AWL262144 BGH196610:BGH262144 BQD196610:BQD262144 BZZ196610:BZZ262144 CJV196610:CJV262144 CTR196610:CTR262144 DDN196610:DDN262144 DNJ196610:DNJ262144 DXF196610:DXF262144 EHB196610:EHB262144 EQX196610:EQX262144 FAT196610:FAT262144 FKP196610:FKP262144 FUL196610:FUL262144 GEH196610:GEH262144 GOD196610:GOD262144 GXZ196610:GXZ262144 HHV196610:HHV262144 HRR196610:HRR262144 IBN196610:IBN262144 ILJ196610:ILJ262144 IVF196610:IVF262144 JFB196610:JFB262144 JOX196610:JOX262144 JYT196610:JYT262144 KIP196610:KIP262144 KSL196610:KSL262144 LCH196610:LCH262144 LMD196610:LMD262144 LVZ196610:LVZ262144 MFV196610:MFV262144 MPR196610:MPR262144 MZN196610:MZN262144 NJJ196610:NJJ262144 NTF196610:NTF262144 ODB196610:ODB262144 OMX196610:OMX262144 OWT196610:OWT262144 PGP196610:PGP262144 PQL196610:PQL262144 QAH196610:QAH262144 QKD196610:QKD262144 QTZ196610:QTZ262144 RDV196610:RDV262144 RNR196610:RNR262144 RXN196610:RXN262144 SHJ196610:SHJ262144 SRF196610:SRF262144 TBB196610:TBB262144 TKX196610:TKX262144 TUT196610:TUT262144 UEP196610:UEP262144 UOL196610:UOL262144 UYH196610:UYH262144 VID196610:VID262144 VRZ196610:VRZ262144 WBV196610:WBV262144 WLR196610:WLR262144 WVN196610:WVN262144 F262146:F327680 JB262146:JB327680 SX262146:SX327680 ACT262146:ACT327680 AMP262146:AMP327680 AWL262146:AWL327680 BGH262146:BGH327680 BQD262146:BQD327680 BZZ262146:BZZ327680 CJV262146:CJV327680 CTR262146:CTR327680 DDN262146:DDN327680 DNJ262146:DNJ327680 DXF262146:DXF327680 EHB262146:EHB327680 EQX262146:EQX327680 FAT262146:FAT327680 FKP262146:FKP327680 FUL262146:FUL327680 GEH262146:GEH327680 GOD262146:GOD327680 GXZ262146:GXZ327680 HHV262146:HHV327680 HRR262146:HRR327680 IBN262146:IBN327680 ILJ262146:ILJ327680 IVF262146:IVF327680 JFB262146:JFB327680 JOX262146:JOX327680 JYT262146:JYT327680 KIP262146:KIP327680 KSL262146:KSL327680 LCH262146:LCH327680 LMD262146:LMD327680 LVZ262146:LVZ327680 MFV262146:MFV327680 MPR262146:MPR327680 MZN262146:MZN327680 NJJ262146:NJJ327680 NTF262146:NTF327680 ODB262146:ODB327680 OMX262146:OMX327680 OWT262146:OWT327680 PGP262146:PGP327680 PQL262146:PQL327680 QAH262146:QAH327680 QKD262146:QKD327680 QTZ262146:QTZ327680 RDV262146:RDV327680 RNR262146:RNR327680 RXN262146:RXN327680 SHJ262146:SHJ327680 SRF262146:SRF327680 TBB262146:TBB327680 TKX262146:TKX327680 TUT262146:TUT327680 UEP262146:UEP327680 UOL262146:UOL327680 UYH262146:UYH327680 VID262146:VID327680 VRZ262146:VRZ327680 WBV262146:WBV327680 WLR262146:WLR327680 WVN262146:WVN327680 F327682:F393216 JB327682:JB393216 SX327682:SX393216 ACT327682:ACT393216 AMP327682:AMP393216 AWL327682:AWL393216 BGH327682:BGH393216 BQD327682:BQD393216 BZZ327682:BZZ393216 CJV327682:CJV393216 CTR327682:CTR393216 DDN327682:DDN393216 DNJ327682:DNJ393216 DXF327682:DXF393216 EHB327682:EHB393216 EQX327682:EQX393216 FAT327682:FAT393216 FKP327682:FKP393216 FUL327682:FUL393216 GEH327682:GEH393216 GOD327682:GOD393216 GXZ327682:GXZ393216 HHV327682:HHV393216 HRR327682:HRR393216 IBN327682:IBN393216 ILJ327682:ILJ393216 IVF327682:IVF393216 JFB327682:JFB393216 JOX327682:JOX393216 JYT327682:JYT393216 KIP327682:KIP393216 KSL327682:KSL393216 LCH327682:LCH393216 LMD327682:LMD393216 LVZ327682:LVZ393216 MFV327682:MFV393216 MPR327682:MPR393216 MZN327682:MZN393216 NJJ327682:NJJ393216 NTF327682:NTF393216 ODB327682:ODB393216 OMX327682:OMX393216 OWT327682:OWT393216 PGP327682:PGP393216 PQL327682:PQL393216 QAH327682:QAH393216 QKD327682:QKD393216 QTZ327682:QTZ393216 RDV327682:RDV393216 RNR327682:RNR393216 RXN327682:RXN393216 SHJ327682:SHJ393216 SRF327682:SRF393216 TBB327682:TBB393216 TKX327682:TKX393216 TUT327682:TUT393216 UEP327682:UEP393216 UOL327682:UOL393216 UYH327682:UYH393216 VID327682:VID393216 VRZ327682:VRZ393216 WBV327682:WBV393216 WLR327682:WLR393216 WVN327682:WVN393216 F393218:F458752 JB393218:JB458752 SX393218:SX458752 ACT393218:ACT458752 AMP393218:AMP458752 AWL393218:AWL458752 BGH393218:BGH458752 BQD393218:BQD458752 BZZ393218:BZZ458752 CJV393218:CJV458752 CTR393218:CTR458752 DDN393218:DDN458752 DNJ393218:DNJ458752 DXF393218:DXF458752 EHB393218:EHB458752 EQX393218:EQX458752 FAT393218:FAT458752 FKP393218:FKP458752 FUL393218:FUL458752 GEH393218:GEH458752 GOD393218:GOD458752 GXZ393218:GXZ458752 HHV393218:HHV458752 HRR393218:HRR458752 IBN393218:IBN458752 ILJ393218:ILJ458752 IVF393218:IVF458752 JFB393218:JFB458752 JOX393218:JOX458752 JYT393218:JYT458752 KIP393218:KIP458752 KSL393218:KSL458752 LCH393218:LCH458752 LMD393218:LMD458752 LVZ393218:LVZ458752 MFV393218:MFV458752 MPR393218:MPR458752 MZN393218:MZN458752 NJJ393218:NJJ458752 NTF393218:NTF458752 ODB393218:ODB458752 OMX393218:OMX458752 OWT393218:OWT458752 PGP393218:PGP458752 PQL393218:PQL458752 QAH393218:QAH458752 QKD393218:QKD458752 QTZ393218:QTZ458752 RDV393218:RDV458752 RNR393218:RNR458752 RXN393218:RXN458752 SHJ393218:SHJ458752 SRF393218:SRF458752 TBB393218:TBB458752 TKX393218:TKX458752 TUT393218:TUT458752 UEP393218:UEP458752 UOL393218:UOL458752 UYH393218:UYH458752 VID393218:VID458752 VRZ393218:VRZ458752 WBV393218:WBV458752 WLR393218:WLR458752 WVN393218:WVN458752 F458754:F524288 JB458754:JB524288 SX458754:SX524288 ACT458754:ACT524288 AMP458754:AMP524288 AWL458754:AWL524288 BGH458754:BGH524288 BQD458754:BQD524288 BZZ458754:BZZ524288 CJV458754:CJV524288 CTR458754:CTR524288 DDN458754:DDN524288 DNJ458754:DNJ524288 DXF458754:DXF524288 EHB458754:EHB524288 EQX458754:EQX524288 FAT458754:FAT524288 FKP458754:FKP524288 FUL458754:FUL524288 GEH458754:GEH524288 GOD458754:GOD524288 GXZ458754:GXZ524288 HHV458754:HHV524288 HRR458754:HRR524288 IBN458754:IBN524288 ILJ458754:ILJ524288 IVF458754:IVF524288 JFB458754:JFB524288 JOX458754:JOX524288 JYT458754:JYT524288 KIP458754:KIP524288 KSL458754:KSL524288 LCH458754:LCH524288 LMD458754:LMD524288 LVZ458754:LVZ524288 MFV458754:MFV524288 MPR458754:MPR524288 MZN458754:MZN524288 NJJ458754:NJJ524288 NTF458754:NTF524288 ODB458754:ODB524288 OMX458754:OMX524288 OWT458754:OWT524288 PGP458754:PGP524288 PQL458754:PQL524288 QAH458754:QAH524288 QKD458754:QKD524288 QTZ458754:QTZ524288 RDV458754:RDV524288 RNR458754:RNR524288 RXN458754:RXN524288 SHJ458754:SHJ524288 SRF458754:SRF524288 TBB458754:TBB524288 TKX458754:TKX524288 TUT458754:TUT524288 UEP458754:UEP524288 UOL458754:UOL524288 UYH458754:UYH524288 VID458754:VID524288 VRZ458754:VRZ524288 WBV458754:WBV524288 WLR458754:WLR524288 WVN458754:WVN524288 F524290:F589824 JB524290:JB589824 SX524290:SX589824 ACT524290:ACT589824 AMP524290:AMP589824 AWL524290:AWL589824 BGH524290:BGH589824 BQD524290:BQD589824 BZZ524290:BZZ589824 CJV524290:CJV589824 CTR524290:CTR589824 DDN524290:DDN589824 DNJ524290:DNJ589824 DXF524290:DXF589824 EHB524290:EHB589824 EQX524290:EQX589824 FAT524290:FAT589824 FKP524290:FKP589824 FUL524290:FUL589824 GEH524290:GEH589824 GOD524290:GOD589824 GXZ524290:GXZ589824 HHV524290:HHV589824 HRR524290:HRR589824 IBN524290:IBN589824 ILJ524290:ILJ589824 IVF524290:IVF589824 JFB524290:JFB589824 JOX524290:JOX589824 JYT524290:JYT589824 KIP524290:KIP589824 KSL524290:KSL589824 LCH524290:LCH589824 LMD524290:LMD589824 LVZ524290:LVZ589824 MFV524290:MFV589824 MPR524290:MPR589824 MZN524290:MZN589824 NJJ524290:NJJ589824 NTF524290:NTF589824 ODB524290:ODB589824 OMX524290:OMX589824 OWT524290:OWT589824 PGP524290:PGP589824 PQL524290:PQL589824 QAH524290:QAH589824 QKD524290:QKD589824 QTZ524290:QTZ589824 RDV524290:RDV589824 RNR524290:RNR589824 RXN524290:RXN589824 SHJ524290:SHJ589824 SRF524290:SRF589824 TBB524290:TBB589824 TKX524290:TKX589824 TUT524290:TUT589824 UEP524290:UEP589824 UOL524290:UOL589824 UYH524290:UYH589824 VID524290:VID589824 VRZ524290:VRZ589824 WBV524290:WBV589824 WLR524290:WLR589824 WVN524290:WVN589824 F589826:F655360 JB589826:JB655360 SX589826:SX655360 ACT589826:ACT655360 AMP589826:AMP655360 AWL589826:AWL655360 BGH589826:BGH655360 BQD589826:BQD655360 BZZ589826:BZZ655360 CJV589826:CJV655360 CTR589826:CTR655360 DDN589826:DDN655360 DNJ589826:DNJ655360 DXF589826:DXF655360 EHB589826:EHB655360 EQX589826:EQX655360 FAT589826:FAT655360 FKP589826:FKP655360 FUL589826:FUL655360 GEH589826:GEH655360 GOD589826:GOD655360 GXZ589826:GXZ655360 HHV589826:HHV655360 HRR589826:HRR655360 IBN589826:IBN655360 ILJ589826:ILJ655360 IVF589826:IVF655360 JFB589826:JFB655360 JOX589826:JOX655360 JYT589826:JYT655360 KIP589826:KIP655360 KSL589826:KSL655360 LCH589826:LCH655360 LMD589826:LMD655360 LVZ589826:LVZ655360 MFV589826:MFV655360 MPR589826:MPR655360 MZN589826:MZN655360 NJJ589826:NJJ655360 NTF589826:NTF655360 ODB589826:ODB655360 OMX589826:OMX655360 OWT589826:OWT655360 PGP589826:PGP655360 PQL589826:PQL655360 QAH589826:QAH655360 QKD589826:QKD655360 QTZ589826:QTZ655360 RDV589826:RDV655360 RNR589826:RNR655360 RXN589826:RXN655360 SHJ589826:SHJ655360 SRF589826:SRF655360 TBB589826:TBB655360 TKX589826:TKX655360 TUT589826:TUT655360 UEP589826:UEP655360 UOL589826:UOL655360 UYH589826:UYH655360 VID589826:VID655360 VRZ589826:VRZ655360 WBV589826:WBV655360 WLR589826:WLR655360 WVN589826:WVN655360 F655362:F720896 JB655362:JB720896 SX655362:SX720896 ACT655362:ACT720896 AMP655362:AMP720896 AWL655362:AWL720896 BGH655362:BGH720896 BQD655362:BQD720896 BZZ655362:BZZ720896 CJV655362:CJV720896 CTR655362:CTR720896 DDN655362:DDN720896 DNJ655362:DNJ720896 DXF655362:DXF720896 EHB655362:EHB720896 EQX655362:EQX720896 FAT655362:FAT720896 FKP655362:FKP720896 FUL655362:FUL720896 GEH655362:GEH720896 GOD655362:GOD720896 GXZ655362:GXZ720896 HHV655362:HHV720896 HRR655362:HRR720896 IBN655362:IBN720896 ILJ655362:ILJ720896 IVF655362:IVF720896 JFB655362:JFB720896 JOX655362:JOX720896 JYT655362:JYT720896 KIP655362:KIP720896 KSL655362:KSL720896 LCH655362:LCH720896 LMD655362:LMD720896 LVZ655362:LVZ720896 MFV655362:MFV720896 MPR655362:MPR720896 MZN655362:MZN720896 NJJ655362:NJJ720896 NTF655362:NTF720896 ODB655362:ODB720896 OMX655362:OMX720896 OWT655362:OWT720896 PGP655362:PGP720896 PQL655362:PQL720896 QAH655362:QAH720896 QKD655362:QKD720896 QTZ655362:QTZ720896 RDV655362:RDV720896 RNR655362:RNR720896 RXN655362:RXN720896 SHJ655362:SHJ720896 SRF655362:SRF720896 TBB655362:TBB720896 TKX655362:TKX720896 TUT655362:TUT720896 UEP655362:UEP720896 UOL655362:UOL720896 UYH655362:UYH720896 VID655362:VID720896 VRZ655362:VRZ720896 WBV655362:WBV720896 WLR655362:WLR720896 WVN655362:WVN720896 F720898:F786432 JB720898:JB786432 SX720898:SX786432 ACT720898:ACT786432 AMP720898:AMP786432 AWL720898:AWL786432 BGH720898:BGH786432 BQD720898:BQD786432 BZZ720898:BZZ786432 CJV720898:CJV786432 CTR720898:CTR786432 DDN720898:DDN786432 DNJ720898:DNJ786432 DXF720898:DXF786432 EHB720898:EHB786432 EQX720898:EQX786432 FAT720898:FAT786432 FKP720898:FKP786432 FUL720898:FUL786432 GEH720898:GEH786432 GOD720898:GOD786432 GXZ720898:GXZ786432 HHV720898:HHV786432 HRR720898:HRR786432 IBN720898:IBN786432 ILJ720898:ILJ786432 IVF720898:IVF786432 JFB720898:JFB786432 JOX720898:JOX786432 JYT720898:JYT786432 KIP720898:KIP786432 KSL720898:KSL786432 LCH720898:LCH786432 LMD720898:LMD786432 LVZ720898:LVZ786432 MFV720898:MFV786432 MPR720898:MPR786432 MZN720898:MZN786432 NJJ720898:NJJ786432 NTF720898:NTF786432 ODB720898:ODB786432 OMX720898:OMX786432 OWT720898:OWT786432 PGP720898:PGP786432 PQL720898:PQL786432 QAH720898:QAH786432 QKD720898:QKD786432 QTZ720898:QTZ786432 RDV720898:RDV786432 RNR720898:RNR786432 RXN720898:RXN786432 SHJ720898:SHJ786432 SRF720898:SRF786432 TBB720898:TBB786432 TKX720898:TKX786432 TUT720898:TUT786432 UEP720898:UEP786432 UOL720898:UOL786432 UYH720898:UYH786432 VID720898:VID786432 VRZ720898:VRZ786432 WBV720898:WBV786432 WLR720898:WLR786432 WVN720898:WVN786432 F786434:F851968 JB786434:JB851968 SX786434:SX851968 ACT786434:ACT851968 AMP786434:AMP851968 AWL786434:AWL851968 BGH786434:BGH851968 BQD786434:BQD851968 BZZ786434:BZZ851968 CJV786434:CJV851968 CTR786434:CTR851968 DDN786434:DDN851968 DNJ786434:DNJ851968 DXF786434:DXF851968 EHB786434:EHB851968 EQX786434:EQX851968 FAT786434:FAT851968 FKP786434:FKP851968 FUL786434:FUL851968 GEH786434:GEH851968 GOD786434:GOD851968 GXZ786434:GXZ851968 HHV786434:HHV851968 HRR786434:HRR851968 IBN786434:IBN851968 ILJ786434:ILJ851968 IVF786434:IVF851968 JFB786434:JFB851968 JOX786434:JOX851968 JYT786434:JYT851968 KIP786434:KIP851968 KSL786434:KSL851968 LCH786434:LCH851968 LMD786434:LMD851968 LVZ786434:LVZ851968 MFV786434:MFV851968 MPR786434:MPR851968 MZN786434:MZN851968 NJJ786434:NJJ851968 NTF786434:NTF851968 ODB786434:ODB851968 OMX786434:OMX851968 OWT786434:OWT851968 PGP786434:PGP851968 PQL786434:PQL851968 QAH786434:QAH851968 QKD786434:QKD851968 QTZ786434:QTZ851968 RDV786434:RDV851968 RNR786434:RNR851968 RXN786434:RXN851968 SHJ786434:SHJ851968 SRF786434:SRF851968 TBB786434:TBB851968 TKX786434:TKX851968 TUT786434:TUT851968 UEP786434:UEP851968 UOL786434:UOL851968 UYH786434:UYH851968 VID786434:VID851968 VRZ786434:VRZ851968 WBV786434:WBV851968 WLR786434:WLR851968 WVN786434:WVN851968 F851970:F917504 JB851970:JB917504 SX851970:SX917504 ACT851970:ACT917504 AMP851970:AMP917504 AWL851970:AWL917504 BGH851970:BGH917504 BQD851970:BQD917504 BZZ851970:BZZ917504 CJV851970:CJV917504 CTR851970:CTR917504 DDN851970:DDN917504 DNJ851970:DNJ917504 DXF851970:DXF917504 EHB851970:EHB917504 EQX851970:EQX917504 FAT851970:FAT917504 FKP851970:FKP917504 FUL851970:FUL917504 GEH851970:GEH917504 GOD851970:GOD917504 GXZ851970:GXZ917504 HHV851970:HHV917504 HRR851970:HRR917504 IBN851970:IBN917504 ILJ851970:ILJ917504 IVF851970:IVF917504 JFB851970:JFB917504 JOX851970:JOX917504 JYT851970:JYT917504 KIP851970:KIP917504 KSL851970:KSL917504 LCH851970:LCH917504 LMD851970:LMD917504 LVZ851970:LVZ917504 MFV851970:MFV917504 MPR851970:MPR917504 MZN851970:MZN917504 NJJ851970:NJJ917504 NTF851970:NTF917504 ODB851970:ODB917504 OMX851970:OMX917504 OWT851970:OWT917504 PGP851970:PGP917504 PQL851970:PQL917504 QAH851970:QAH917504 QKD851970:QKD917504 QTZ851970:QTZ917504 RDV851970:RDV917504 RNR851970:RNR917504 RXN851970:RXN917504 SHJ851970:SHJ917504 SRF851970:SRF917504 TBB851970:TBB917504 TKX851970:TKX917504 TUT851970:TUT917504 UEP851970:UEP917504 UOL851970:UOL917504 UYH851970:UYH917504 VID851970:VID917504 VRZ851970:VRZ917504 WBV851970:WBV917504 WLR851970:WLR917504 WVN851970:WVN917504 F917506:F983040 JB917506:JB983040 SX917506:SX983040 ACT917506:ACT983040 AMP917506:AMP983040 AWL917506:AWL983040 BGH917506:BGH983040 BQD917506:BQD983040 BZZ917506:BZZ983040 CJV917506:CJV983040 CTR917506:CTR983040 DDN917506:DDN983040 DNJ917506:DNJ983040 DXF917506:DXF983040 EHB917506:EHB983040 EQX917506:EQX983040 FAT917506:FAT983040 FKP917506:FKP983040 FUL917506:FUL983040 GEH917506:GEH983040 GOD917506:GOD983040 GXZ917506:GXZ983040 HHV917506:HHV983040 HRR917506:HRR983040 IBN917506:IBN983040 ILJ917506:ILJ983040 IVF917506:IVF983040 JFB917506:JFB983040 JOX917506:JOX983040 JYT917506:JYT983040 KIP917506:KIP983040 KSL917506:KSL983040 LCH917506:LCH983040 LMD917506:LMD983040 LVZ917506:LVZ983040 MFV917506:MFV983040 MPR917506:MPR983040 MZN917506:MZN983040 NJJ917506:NJJ983040 NTF917506:NTF983040 ODB917506:ODB983040 OMX917506:OMX983040 OWT917506:OWT983040 PGP917506:PGP983040 PQL917506:PQL983040 QAH917506:QAH983040 QKD917506:QKD983040 QTZ917506:QTZ983040 RDV917506:RDV983040 RNR917506:RNR983040 RXN917506:RXN983040 SHJ917506:SHJ983040 SRF917506:SRF983040 TBB917506:TBB983040 TKX917506:TKX983040 TUT917506:TUT983040 UEP917506:UEP983040 UOL917506:UOL983040 UYH917506:UYH983040 VID917506:VID983040 VRZ917506:VRZ983040 WBV917506:WBV983040 WLR917506:WLR983040 WVN917506:WVN983040 F983042:F1048576 JB983042:JB1048576 SX983042:SX1048576 ACT983042:ACT1048576 AMP983042:AMP1048576 AWL983042:AWL1048576 BGH983042:BGH1048576 BQD983042:BQD1048576 BZZ983042:BZZ1048576 CJV983042:CJV1048576 CTR983042:CTR1048576 DDN983042:DDN1048576 DNJ983042:DNJ1048576 DXF983042:DXF1048576 EHB983042:EHB1048576 EQX983042:EQX1048576 FAT983042:FAT1048576 FKP983042:FKP1048576 FUL983042:FUL1048576 GEH983042:GEH1048576 GOD983042:GOD1048576 GXZ983042:GXZ1048576 HHV983042:HHV1048576 HRR983042:HRR1048576 IBN983042:IBN1048576 ILJ983042:ILJ1048576 IVF983042:IVF1048576 JFB983042:JFB1048576 JOX983042:JOX1048576 JYT983042:JYT1048576 KIP983042:KIP1048576 KSL983042:KSL1048576 LCH983042:LCH1048576 LMD983042:LMD1048576 LVZ983042:LVZ1048576 MFV983042:MFV1048576 MPR983042:MPR1048576 MZN983042:MZN1048576 NJJ983042:NJJ1048576 NTF983042:NTF1048576 ODB983042:ODB1048576 OMX983042:OMX1048576 OWT983042:OWT1048576 PGP983042:PGP1048576 PQL983042:PQL1048576 QAH983042:QAH1048576 QKD983042:QKD1048576 QTZ983042:QTZ1048576 RDV983042:RDV1048576 RNR983042:RNR1048576 RXN983042:RXN1048576 SHJ983042:SHJ1048576 SRF983042:SRF1048576 TBB983042:TBB1048576 TKX983042:TKX1048576 TUT983042:TUT1048576 UEP983042:UEP1048576 UOL983042:UOL1048576 UYH983042:UYH1048576 VID983042:VID1048576 VRZ983042:VRZ1048576 WBV983042:WBV1048576 WLR983042:WLR1048576 WVN983042:WVN1048576">
      <formula1>18</formula1>
    </dataValidation>
  </dataValidations>
  <printOptions horizontalCentered="1" verticalCentered="1"/>
  <pageMargins left="0" right="0" top="0" bottom="0" header="0.31496062992125984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E5" sqref="E5"/>
    </sheetView>
  </sheetViews>
  <sheetFormatPr defaultRowHeight="13.5" x14ac:dyDescent="0.15"/>
  <cols>
    <col min="1" max="1" width="28.125" customWidth="1"/>
    <col min="2" max="2" width="24.875" customWidth="1"/>
    <col min="3" max="3" width="40.875" customWidth="1"/>
  </cols>
  <sheetData>
    <row r="1" spans="1:3" ht="57.75" customHeight="1" thickBot="1" x14ac:dyDescent="0.2">
      <c r="A1" s="172" t="s">
        <v>165</v>
      </c>
      <c r="B1" s="172"/>
      <c r="C1" s="172"/>
    </row>
    <row r="2" spans="1:3" s="150" customFormat="1" ht="30" customHeight="1" x14ac:dyDescent="0.15">
      <c r="A2" s="171" t="s">
        <v>164</v>
      </c>
      <c r="B2" s="170" t="s">
        <v>163</v>
      </c>
      <c r="C2" s="169" t="s">
        <v>161</v>
      </c>
    </row>
    <row r="3" spans="1:3" s="150" customFormat="1" ht="30" customHeight="1" x14ac:dyDescent="0.15">
      <c r="A3" s="168" t="s">
        <v>160</v>
      </c>
      <c r="B3" s="167"/>
      <c r="C3" s="166"/>
    </row>
    <row r="4" spans="1:3" s="150" customFormat="1" ht="30" customHeight="1" x14ac:dyDescent="0.15">
      <c r="A4" s="165" t="s">
        <v>159</v>
      </c>
      <c r="B4" s="164"/>
      <c r="C4" s="163"/>
    </row>
    <row r="5" spans="1:3" s="150" customFormat="1" ht="126" customHeight="1" x14ac:dyDescent="0.15">
      <c r="A5" s="162" t="s">
        <v>158</v>
      </c>
      <c r="B5" s="161"/>
      <c r="C5" s="160"/>
    </row>
    <row r="6" spans="1:3" s="150" customFormat="1" ht="30" customHeight="1" x14ac:dyDescent="0.15">
      <c r="A6" s="159" t="s">
        <v>157</v>
      </c>
      <c r="B6" s="158"/>
      <c r="C6" s="157" t="s">
        <v>152</v>
      </c>
    </row>
    <row r="7" spans="1:3" s="150" customFormat="1" ht="30" customHeight="1" x14ac:dyDescent="0.15">
      <c r="A7" s="156" t="s">
        <v>156</v>
      </c>
      <c r="B7" s="155"/>
      <c r="C7" s="154" t="s">
        <v>153</v>
      </c>
    </row>
    <row r="8" spans="1:3" s="150" customFormat="1" ht="30" customHeight="1" x14ac:dyDescent="0.15">
      <c r="A8" s="156" t="s">
        <v>155</v>
      </c>
      <c r="B8" s="155"/>
      <c r="C8" s="154" t="s">
        <v>152</v>
      </c>
    </row>
    <row r="9" spans="1:3" s="150" customFormat="1" ht="30" customHeight="1" thickBot="1" x14ac:dyDescent="0.2">
      <c r="A9" s="153" t="s">
        <v>154</v>
      </c>
      <c r="B9" s="152"/>
      <c r="C9" s="151" t="s">
        <v>153</v>
      </c>
    </row>
  </sheetData>
  <mergeCells count="4">
    <mergeCell ref="A1:C1"/>
    <mergeCell ref="A5:C5"/>
    <mergeCell ref="A4:C4"/>
    <mergeCell ref="A3:C3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K5" sqref="K5"/>
    </sheetView>
  </sheetViews>
  <sheetFormatPr defaultRowHeight="13.5" x14ac:dyDescent="0.15"/>
  <cols>
    <col min="1" max="8" width="12.625" customWidth="1"/>
  </cols>
  <sheetData>
    <row r="1" spans="1:8" ht="41.25" customHeight="1" thickBot="1" x14ac:dyDescent="0.2">
      <c r="A1" s="173" t="s">
        <v>167</v>
      </c>
      <c r="B1" s="174"/>
      <c r="C1" s="174"/>
      <c r="D1" s="174"/>
      <c r="E1" s="174"/>
      <c r="F1" s="174"/>
      <c r="G1" s="174"/>
      <c r="H1" s="174"/>
    </row>
    <row r="2" spans="1:8" ht="24.95" customHeight="1" x14ac:dyDescent="0.15">
      <c r="A2" s="175" t="s">
        <v>168</v>
      </c>
      <c r="B2" s="176"/>
      <c r="C2" s="176" t="s">
        <v>169</v>
      </c>
      <c r="D2" s="176"/>
      <c r="E2" s="176" t="s">
        <v>170</v>
      </c>
      <c r="F2" s="176"/>
      <c r="G2" s="176" t="s">
        <v>171</v>
      </c>
      <c r="H2" s="177"/>
    </row>
    <row r="3" spans="1:8" ht="24.95" customHeight="1" x14ac:dyDescent="0.15">
      <c r="A3" s="178" t="s">
        <v>172</v>
      </c>
      <c r="B3" s="179"/>
      <c r="C3" s="179" t="s">
        <v>173</v>
      </c>
      <c r="D3" s="179"/>
      <c r="E3" s="179" t="s">
        <v>174</v>
      </c>
      <c r="F3" s="180"/>
      <c r="G3" s="180"/>
      <c r="H3" s="181"/>
    </row>
    <row r="4" spans="1:8" ht="20.25" customHeight="1" thickBot="1" x14ac:dyDescent="0.2">
      <c r="A4" s="182" t="s">
        <v>175</v>
      </c>
      <c r="B4" s="183"/>
      <c r="C4" s="183"/>
      <c r="D4" s="184"/>
      <c r="E4" s="185" t="s">
        <v>176</v>
      </c>
      <c r="F4" s="186"/>
      <c r="G4" s="186"/>
      <c r="H4" s="187"/>
    </row>
    <row r="5" spans="1:8" ht="20.25" customHeight="1" x14ac:dyDescent="0.3">
      <c r="A5" s="188" t="s">
        <v>177</v>
      </c>
      <c r="B5" s="189" t="s">
        <v>178</v>
      </c>
      <c r="C5" s="190" t="s">
        <v>179</v>
      </c>
      <c r="D5" s="191" t="s">
        <v>178</v>
      </c>
      <c r="E5" s="192" t="s">
        <v>180</v>
      </c>
      <c r="F5" s="193"/>
      <c r="G5" s="193"/>
      <c r="H5" s="194"/>
    </row>
    <row r="6" spans="1:8" ht="20.25" customHeight="1" x14ac:dyDescent="0.3">
      <c r="A6" s="188" t="s">
        <v>181</v>
      </c>
      <c r="B6" s="189" t="s">
        <v>182</v>
      </c>
      <c r="C6" s="190" t="s">
        <v>183</v>
      </c>
      <c r="D6" s="191" t="s">
        <v>182</v>
      </c>
      <c r="E6" s="195"/>
      <c r="F6" s="196"/>
      <c r="G6" s="196"/>
      <c r="H6" s="197"/>
    </row>
    <row r="7" spans="1:8" ht="20.25" customHeight="1" x14ac:dyDescent="0.3">
      <c r="A7" s="188" t="s">
        <v>184</v>
      </c>
      <c r="B7" s="189" t="s">
        <v>178</v>
      </c>
      <c r="C7" s="190" t="s">
        <v>185</v>
      </c>
      <c r="D7" s="191" t="s">
        <v>182</v>
      </c>
      <c r="E7" s="198"/>
      <c r="F7" s="199"/>
      <c r="G7" s="199"/>
      <c r="H7" s="200"/>
    </row>
    <row r="8" spans="1:8" ht="20.25" customHeight="1" x14ac:dyDescent="0.3">
      <c r="A8" s="188" t="s">
        <v>186</v>
      </c>
      <c r="B8" s="189" t="s">
        <v>182</v>
      </c>
      <c r="C8" s="190" t="s">
        <v>187</v>
      </c>
      <c r="D8" s="191" t="s">
        <v>178</v>
      </c>
      <c r="E8" s="198"/>
      <c r="F8" s="199"/>
      <c r="G8" s="199"/>
      <c r="H8" s="200"/>
    </row>
    <row r="9" spans="1:8" ht="20.25" customHeight="1" x14ac:dyDescent="0.3">
      <c r="A9" s="201" t="s">
        <v>188</v>
      </c>
      <c r="B9" s="202" t="s">
        <v>178</v>
      </c>
      <c r="C9" s="203" t="s">
        <v>189</v>
      </c>
      <c r="D9" s="204" t="s">
        <v>178</v>
      </c>
      <c r="E9" s="205" t="s">
        <v>190</v>
      </c>
      <c r="F9" s="206"/>
      <c r="G9" s="206"/>
      <c r="H9" s="207"/>
    </row>
    <row r="10" spans="1:8" ht="46.5" customHeight="1" x14ac:dyDescent="0.15">
      <c r="A10" s="208" t="s">
        <v>191</v>
      </c>
      <c r="B10" s="209"/>
      <c r="C10" s="209"/>
      <c r="D10" s="209"/>
      <c r="E10" s="209"/>
      <c r="F10" s="209"/>
      <c r="G10" s="209"/>
      <c r="H10" s="210"/>
    </row>
    <row r="11" spans="1:8" ht="46.5" customHeight="1" x14ac:dyDescent="0.15">
      <c r="A11" s="211" t="s">
        <v>192</v>
      </c>
      <c r="B11" s="212"/>
      <c r="C11" s="212" t="s">
        <v>152</v>
      </c>
      <c r="D11" s="213"/>
      <c r="E11" s="212" t="s">
        <v>193</v>
      </c>
      <c r="F11" s="212"/>
      <c r="G11" s="212" t="s">
        <v>194</v>
      </c>
      <c r="H11" s="214"/>
    </row>
    <row r="12" spans="1:8" ht="46.5" customHeight="1" thickBot="1" x14ac:dyDescent="0.2">
      <c r="A12" s="215" t="s">
        <v>195</v>
      </c>
      <c r="B12" s="216"/>
      <c r="C12" s="216" t="s">
        <v>194</v>
      </c>
      <c r="D12" s="217"/>
      <c r="E12" s="216" t="s">
        <v>196</v>
      </c>
      <c r="F12" s="216"/>
      <c r="G12" s="216" t="s">
        <v>152</v>
      </c>
      <c r="H12" s="218"/>
    </row>
  </sheetData>
  <mergeCells count="14">
    <mergeCell ref="A11:B11"/>
    <mergeCell ref="C11:D11"/>
    <mergeCell ref="E11:F11"/>
    <mergeCell ref="G11:H11"/>
    <mergeCell ref="A12:B12"/>
    <mergeCell ref="C12:D12"/>
    <mergeCell ref="E12:F12"/>
    <mergeCell ref="G12:H12"/>
    <mergeCell ref="A1:H1"/>
    <mergeCell ref="F3:H3"/>
    <mergeCell ref="E4:H4"/>
    <mergeCell ref="E5:H6"/>
    <mergeCell ref="E9:H9"/>
    <mergeCell ref="A10:H10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首页</vt:lpstr>
      <vt:lpstr>办公用品领用记录表</vt:lpstr>
      <vt:lpstr>部门考勤表</vt:lpstr>
      <vt:lpstr>辞职申请表</vt:lpstr>
      <vt:lpstr>个人信息登记表</vt:lpstr>
      <vt:lpstr>员工工资表</vt:lpstr>
      <vt:lpstr>公司员工信息表</vt:lpstr>
      <vt:lpstr>加班申请单</vt:lpstr>
      <vt:lpstr>假期申请单</vt:lpstr>
      <vt:lpstr>考勤表</vt:lpstr>
      <vt:lpstr>员工离职手续清单</vt:lpstr>
      <vt:lpstr>面试登记表</vt:lpstr>
      <vt:lpstr>培训签到表</vt:lpstr>
      <vt:lpstr>人事变动申请表</vt:lpstr>
      <vt:lpstr>住宿人员登记表</vt:lpstr>
      <vt:lpstr>员工餐厅餐具盘点表      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2017-10-09T09:20:24Z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TemplateUUID">
    <vt:lpwstr>v1.0_mb_v55d9CDsaGdEZW7ZKPxjng==</vt:lpwstr>
  </property>
</Properties>
</file>